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827"/>
  <workbookPr showInkAnnotation="0" autoCompressPictures="0"/>
  <mc:AlternateContent xmlns:mc="http://schemas.openxmlformats.org/markup-compatibility/2006">
    <mc:Choice Requires="x15">
      <x15ac:absPath xmlns:x15ac="http://schemas.microsoft.com/office/spreadsheetml/2010/11/ac" url="D:\Korisnik1\Moji dokumenti\Ambulanta\"/>
    </mc:Choice>
  </mc:AlternateContent>
  <xr:revisionPtr revIDLastSave="0" documentId="13_ncr:1_{4F482B0A-547B-45E3-AEFF-6F2F70D49775}" xr6:coauthVersionLast="37" xr6:coauthVersionMax="37" xr10:uidLastSave="{00000000-0000-0000-0000-000000000000}"/>
  <bookViews>
    <workbookView xWindow="0" yWindow="0" windowWidth="16320" windowHeight="5316" tabRatio="500" firstSheet="1" activeTab="3" xr2:uid="{00000000-000D-0000-FFFF-FFFF00000000}"/>
  </bookViews>
  <sheets>
    <sheet name="naslovnica" sheetId="3" r:id="rId1"/>
    <sheet name="opći uvjeti" sheetId="2" r:id="rId2"/>
    <sheet name="sanitarije" sheetId="4" r:id="rId3"/>
    <sheet name="ukupna rekapitulacija" sheetId="5" r:id="rId4"/>
  </sheets>
  <definedNames>
    <definedName name="_xlnm.Print_Area" localSheetId="2">sanitarije!$A$1:$F$219</definedName>
    <definedName name="_xlnm.Print_Area" localSheetId="3">'ukupna rekapitulacija'!$A$1:$F$14</definedName>
  </definedNames>
  <calcPr calcId="162913"/>
  <extLst>
    <ext xmlns:mx="http://schemas.microsoft.com/office/mac/excel/2008/main" uri="{7523E5D3-25F3-A5E0-1632-64F254C22452}">
      <mx:ArchID Flags="2"/>
    </ext>
  </extLst>
</workbook>
</file>

<file path=xl/calcChain.xml><?xml version="1.0" encoding="utf-8"?>
<calcChain xmlns="http://schemas.openxmlformats.org/spreadsheetml/2006/main">
  <c r="E211" i="4" l="1"/>
  <c r="F200" i="4"/>
  <c r="E213" i="4" s="1"/>
  <c r="F166" i="4"/>
  <c r="E212" i="4" s="1"/>
  <c r="F136" i="4"/>
  <c r="F120" i="4" l="1"/>
  <c r="E210" i="4" s="1"/>
  <c r="F100" i="4" l="1"/>
  <c r="E209" i="4" s="1"/>
  <c r="F84" i="4"/>
  <c r="E208" i="4" s="1"/>
  <c r="F75" i="4"/>
  <c r="E207" i="4" s="1"/>
  <c r="F46" i="4"/>
  <c r="E56" i="4" s="1"/>
  <c r="F37" i="4"/>
  <c r="E55" i="4" s="1"/>
  <c r="F24" i="4"/>
  <c r="E54" i="4" s="1"/>
  <c r="E57" i="4" l="1"/>
  <c r="E214" i="4"/>
  <c r="E215" i="4" s="1"/>
  <c r="E216" i="4" s="1"/>
  <c r="E6" i="5" l="1"/>
  <c r="E58" i="4"/>
  <c r="E59" i="4" s="1"/>
  <c r="E7" i="5"/>
  <c r="E8" i="5" l="1"/>
  <c r="E9" i="5" s="1"/>
  <c r="E10" i="5" s="1"/>
</calcChain>
</file>

<file path=xl/sharedStrings.xml><?xml version="1.0" encoding="utf-8"?>
<sst xmlns="http://schemas.openxmlformats.org/spreadsheetml/2006/main" count="291" uniqueCount="140">
  <si>
    <t>jedinica</t>
  </si>
  <si>
    <t>količina</t>
  </si>
  <si>
    <t>jedinična cijena</t>
  </si>
  <si>
    <t>ukupno</t>
  </si>
  <si>
    <t>1.</t>
  </si>
  <si>
    <t>m2</t>
  </si>
  <si>
    <t>3.</t>
  </si>
  <si>
    <t>4.</t>
  </si>
  <si>
    <t>m'</t>
  </si>
  <si>
    <t>2.</t>
  </si>
  <si>
    <t>kom</t>
  </si>
  <si>
    <t>Svi upotrebljeni materijali moraju zadovoljiti sve europske i hrvatske norme i standarde, te biti izvedeni prema nacrtima i opisu iz tehničke dokumentacije. Sav materijal koji treba odabrati po boji, kvaliteti i dezenu treba obavezno izvoditelj konzultirati, projektanta, investitora i nadzornog inžinjera, odnosno konzervatorski odjel te nakon odobrenih uzoraka i protutipova može se pristupiti serijskoj izvedbi. Jedinične cijene trebaju sadržavati dobavu materijala, izradu, ugradbu, postavu, sav vezni i pomoćni materijal, potrebne transporte, privremeno uskladištenje, uzimanje potrebnih mjera na licu mjesta, izrada šablona, te sve potrebne lake skele za ugradnju i montažu. Nadalje u jediničnoj cijeni su i svi potrebni radovi za ugradbu elemenata te po potrebi stavke, adekvatnu kalkulaciju cijene s obzirom na način obračuna traženog iz predmetnog opisa. Način obračuna ako nije određen (propisan) u stavci troškovnika ili općim uvjetima, primjenjuju se važeće norme i uzance. Tražene kvalitete i karakteristike materijala i opreme su obvezne i ne mogu se mijenjati osim na zahtjev nadzornog konzervatorskog odjela. Kod limarskih radova, izrada vertikalnih oluka, izrada i ugradba svih potrebnih fazonskih komada, skretnica, te kotlića, treba biti sadržana u jediničnoj cijeni m' nacrtne projekcije vertikalnog oluka. Svi ugrađeni elementi i materijali bez obzira kojoj skupini radova pripadali, trebaju imati prateću dokumentaciju (garancije, ateste i sl.). Za ličilačke radove potrebno je upotrebljavati takove boje i komponente te izvršiti obradu na način da se postigne vatrootpornost od F= 30.</t>
  </si>
  <si>
    <t>Sva rušenja i demontaže treba izvršiti pažljivo poštivajući sve potrebne mjere sigurnosti kako u pogledu stabilnosti objekta, tako i u pogledu sigurnosti radnika i ostalih osoba koje se nalaze u blizini. Prije rušenja nosivih zidova i konstruktivnih elemenata obavezno je konzultirati konstruktera - projektanta i nadrornog inžinjera te utanačiti tehnologiju i redoslijed radova. Nadalje prije rušenja zidova i svih konstruktivnih elemenata obavezno je izvršiti sva potrebna podupiranja i osiguranja od rušenja i oštećenja zidova i stropnih konstrukcija koje ostaju. Sva potrebna podupiranja i osiguranja ako se to posebno izrekom ne izdvaja iz stavaka rušenja moraju biti sadržana u cijeni stavke rušenja.
Jedinična cijena treba sadržavati i zbrinjavanje po okoliš opasnog otpada. Odvoz sa također ne obračunava posebno već mora biti sadržan u jediničnoj cijeni stavke i obračunava se bez rastresitosti.</t>
  </si>
  <si>
    <t>Sva stolarija na pročelju zgrade kod objekata pod zaštitom Konzervatora ima poseban tretman, te ju nadzorni inženjer treba pregledati i u skladu s posebnim konzervatorskim uvjetima prvenstveno sanirati i popraviti, a tek ako ne postoji. mogućnost popravka radi dotrajalosti i truleži prići izradi nove stolarije po uzoru na postojeću (detalji, profilacija i sl.). Prilikom restauracije ostakljene prozirne površine zamjeniti energetski učinkovitim staklom adekvatne debljine, ali uz prethodnu suglasnost konzervatora.</t>
  </si>
  <si>
    <t>Svu ožbukanu površinu pročelja zgrade potrebno je detaljno pregledati zajedno s nadzornim inženjerom i odrediti zone dotrajale žbuke koje treba skinuti do čvrste podloge. Kod objekata pod zaštitom Konzervatora treba prilikom sanacije postupiti prema posebnim Konzervatorskim uvjetima. Kod izrade zamjene za dotrajale površine sa profilacijama, treba nova žbuka biti izvedena s identičnim profilacijama kao i postojeća. Jedinična cijena treba sadržavati i zbrinjavanje po okoliš opasnog otpada. Odvoz sa također ne obračunava posebno već mora biti sadržan u jediničnoj cijeni stavke i obračunava se bez rastresitosti. Posebno obratiti pozornost na konzervatorske uvjete koji se odnose na potrebu angažiranja ovlaštenog restauratora koji će sondiranjem ustanoviti izvornu boju. Fasada se nakon popravaka boji upojnom bojom mineralnog porijekla sukladno rezultatima restauratorskog izvješća, ali nakon odobrenja konzervatorskog odjela. Izvođač je u obvezi angažiranja ovlaštenog restauratora, a troškove izvješća i usluge restauratora iskazat će kroz predmetni troškovnik. Fasadna površina iskazuje se u kvadraturi idealne trocrtne projekcije, kao i profilacije na fasadnoj površini.</t>
  </si>
  <si>
    <t>Za dokazivanje izvršenih radova izvođač sastavlja građevinsku knjigu s dokaznicama stvarno izvedenih radova priznatih od strane nadzornog inženjera.</t>
  </si>
  <si>
    <t>oznaka elaborata:</t>
  </si>
  <si>
    <t>I.</t>
  </si>
  <si>
    <t>II.</t>
  </si>
  <si>
    <t>ZIDARSKI RADOVI</t>
  </si>
  <si>
    <t>opis stavke</t>
  </si>
  <si>
    <t>r.br.</t>
  </si>
  <si>
    <t>III.</t>
  </si>
  <si>
    <t>IV.</t>
  </si>
  <si>
    <t>V.</t>
  </si>
  <si>
    <t>vrsta radova</t>
  </si>
  <si>
    <t>iznos</t>
  </si>
  <si>
    <t>PDV 25%</t>
  </si>
  <si>
    <t>ukupno kn:</t>
  </si>
  <si>
    <t>SVEUKUPNO KN:</t>
  </si>
  <si>
    <t>Za sve ostalo što nije navedeno ovim općim uvjetima, od izvođača se podrazumjeva pridržavanje općih tehničkih uvjeta i uzanci struke. Također nužno je poštivanje pozitivnih zakonskih odredbi, posebno Zakona o građenju te pravilnika proizašlih iz Zakona, propisa iz područja zaštite na radu, rada na siguran način, i dr.</t>
  </si>
  <si>
    <r>
      <t xml:space="preserve">Advanced Development &amp; Consulting d.o.o.
E. Randića 9, 51000 Rijeka
T/F: ++385 51 741-844
www.ad-consulting.hr  </t>
    </r>
    <r>
      <rPr>
        <b/>
        <u/>
        <sz val="8"/>
        <color rgb="FF00B0F0"/>
        <rFont val="Arial"/>
        <family val="2"/>
        <charset val="238"/>
      </rPr>
      <t>info@ad-consulting.hr</t>
    </r>
    <r>
      <rPr>
        <b/>
        <sz val="8"/>
        <rFont val="Arial"/>
        <family val="2"/>
        <charset val="238"/>
      </rPr>
      <t xml:space="preserve">
</t>
    </r>
  </si>
  <si>
    <t>Opći uvjeti radova</t>
  </si>
  <si>
    <t>Neven Čačić, struč.spec.ing. aedif.</t>
  </si>
  <si>
    <t>Rijeka, 11. siječnja 2017.</t>
  </si>
  <si>
    <t>Podkilavačka br. 6, 51218 Dražice</t>
  </si>
  <si>
    <t>k.č. 1806/342 k.o.  Dražice</t>
  </si>
  <si>
    <t>1087/2018</t>
  </si>
  <si>
    <t>direktor:</t>
  </si>
  <si>
    <t>2.1.</t>
  </si>
  <si>
    <t>2.2.</t>
  </si>
  <si>
    <t>UKUPNO (III.):</t>
  </si>
  <si>
    <t>UKUPNO (V.):</t>
  </si>
  <si>
    <t>VI.</t>
  </si>
  <si>
    <t>UKUPNO (VI.):</t>
  </si>
  <si>
    <t>UKUPNO (I.):</t>
  </si>
  <si>
    <t>SOBOSLIKARSKI RADOVI</t>
  </si>
  <si>
    <t>komplet</t>
  </si>
  <si>
    <t>5.</t>
  </si>
  <si>
    <t>6.</t>
  </si>
  <si>
    <t>7.</t>
  </si>
  <si>
    <t>1.1.</t>
  </si>
  <si>
    <t>1.2.</t>
  </si>
  <si>
    <t>1.3.</t>
  </si>
  <si>
    <t>8.</t>
  </si>
  <si>
    <t>REKONSTRUKCIJA SANITARNOG ČVORA</t>
  </si>
  <si>
    <t xml:space="preserve">A. </t>
  </si>
  <si>
    <t>GRAĐEVINSKI RADOVI</t>
  </si>
  <si>
    <t>UKLANJANJE, PRIJENOSI, TRANSPORTI</t>
  </si>
  <si>
    <t>Demontaža sanitarnih uređaja, prijenos, utovar i odvoz na gradski deponij udaljen do 20 km. U stavci je uključeno:</t>
  </si>
  <si>
    <t>- 3 zahodske školjke s vodokotlićima,</t>
  </si>
  <si>
    <t>- 1 pisoar</t>
  </si>
  <si>
    <t>- 4 umivaonika sa slavinama i ventilima,</t>
  </si>
  <si>
    <t>- 2 sušila za ruke,</t>
  </si>
  <si>
    <t>- pripadajući podni i zidni razvod dovoda i odvoda vode sa svim spojnim i prelaznim elementima.</t>
  </si>
  <si>
    <t>Obračun po kompletu s osiguranjem od procurivanja dovodne i odvodne instalacije.</t>
  </si>
  <si>
    <t xml:space="preserve">Uklanjanje pregradnih zidova debljine od 10 do 15 cm, visine 285 cm . Zidovi su iz opeke i siporeksa obostrano žbukani i opločeni keramičkim pločicama. Stavkom je obuhvaćeno rušenje u više manjih zahvata radi jednovremenog uklanjanja ruševine iz prostora. Obračun po m2 pregrade komplet s rušenjem, prijenosom, utovarom, prijevozom i razastiranjem na deponiju udaljenom do 20 km.
</t>
  </si>
  <si>
    <t xml:space="preserve">Obijanje keramičkog opločenja s obodnih betonskih nosivih zidova. Debljine sloja od 2 do 4 cm. Komplet s uklanjanjem cementnog morta, pripremljeno za gletovanje.
Obračun po m2 komplet s rušenjem, prijenosom, utovarom, prijevozom i razastiranjem na gradskom deponiju u daljenom do 20 km.
</t>
  </si>
  <si>
    <t xml:space="preserve">Izvedba, popravak postojeće žbuke zidova i stropova. grubom i finom vapnenom žbukom, odnosno kao postojeća. Zidove prije žbukanja odprašiti, oprati i namočiti.
Obračun po m2. Uključena obrada spojeva ploha i rubova.
</t>
  </si>
  <si>
    <t>m1</t>
  </si>
  <si>
    <t>šlicevi presjeka do 20 x 10 cm</t>
  </si>
  <si>
    <t>širenje otvora veličine do 25 x 10 x 280 cm</t>
  </si>
  <si>
    <t>UKUPNO (II.):</t>
  </si>
  <si>
    <t>PODLOGE PODOVA, IZOLACIJE</t>
  </si>
  <si>
    <t>Popravak betonske podloge nakon uklanjanja ker.pločica i izvedbe podnog razvoda hidroinstalacija. Zatvaranje oko cijevi uključuje ugradnju geotekstila prije betoniranja. Završni sloj podloge izvodi se reparaturnim mortom tipa mapei ili slično.</t>
  </si>
  <si>
    <t>REKAPITULACIJA GRAĐEVINSKIH RADOVA:</t>
  </si>
  <si>
    <t>UKLANJANJA, PRIJENOSI, TRANSPORTI</t>
  </si>
  <si>
    <t>OBRTNIČKI RADOVI</t>
  </si>
  <si>
    <t xml:space="preserve">B. </t>
  </si>
  <si>
    <t>PREGRADE</t>
  </si>
  <si>
    <t xml:space="preserve">Dobava i montaža pregrade tip Knauf W 112 s obostrano dvostrukom oblogom iz zelenih vodootpornih ploča. Podkonstrukcija iz tipskih CW/UW 50 profila iz pocinčanog lima debljine 0,6 mm na osnom razmaku od 62,5 cm. Izolacija iz kamene vune debljine 50 mm. Izrada prema smjernicama i uputama proizvođača. Kvalitetna završna obrada spojeva i površina prema kvaliteti Q3. Uključena ugradnja 5 vratnih otvora vel do 90/210 cm kao i ugradnja 3 fiksna nadsvjetla, svako visine 68 cm, odnosno do ab stropa. Također je uključena i podkonstrukcije za 3 umivaonika i jedan držač u invalidskom zahodu. Obračun po m2 ugrađene pregrade.
</t>
  </si>
  <si>
    <t>Dobava i ugradnja maske ventilacione cijevi L presjeka 22x22 cm, dužine 250 cm. Izvodi se iz zelenih jednostrukih kartongips ploča pod ab stopom. Polaganje na nosače CW/UW 50 iz pocinčanog lima.</t>
  </si>
  <si>
    <t>KERAMIČARSKI RADOVI</t>
  </si>
  <si>
    <t>Dobava i opločenje zidova keramičkim glaziranim pločicama, veličine 40x20 cm, svijetlog tona boje po izboru projektanta. Cijena do 200 kn/m2. Pločice se polažu ljepljenjem na podlogu od fine žbuke ( cca 30 % ) odnosno na pripremljenu kartongips pregradu ( cca 70 % ). Nakon polaganja fugirati masom za fuge. Visina opločenja 210 cm.</t>
  </si>
  <si>
    <t>Bojenje žbukanih zidova i stropa poludisperzivnom bojom, do potpune pokrivenosti sa svim predradnjama i gletovanjem ( 3x )</t>
  </si>
  <si>
    <t xml:space="preserve">Bojenje gips pregrada poludisperzivnom bojom, do potpune pokrivenosti sa svim predradnjama i gletovanjem ( 3x ) </t>
  </si>
  <si>
    <t>Bojenje postojeće furnirane obloge fronte sanitarija bijelom poliuretanskom bojom sa svim predradnjama. Završna obrada lakiranjem u polumat tonu.</t>
  </si>
  <si>
    <t>INSTALACIJA VODOVODA</t>
  </si>
  <si>
    <t xml:space="preserve">Dobava, doprema i montaža PP-R cijevi, od poliolefinskog polimera, sa odgovarajućim fazonskim komadima za razvod pitke i sanitarne vode te spajanje instalacije, standardnim spojnim, brtvenim materijalom i izolacijom. Svi izlazi instalacije iz zida moraju biti sakriveni inox rozetom. Obračun po m' ukupno izvedene i izolirane instalacije nazivnog promjera:
</t>
  </si>
  <si>
    <r>
      <rPr>
        <sz val="10"/>
        <color indexed="8"/>
        <rFont val="Calibri"/>
        <family val="2"/>
        <charset val="238"/>
      </rPr>
      <t>Ø</t>
    </r>
    <r>
      <rPr>
        <sz val="10"/>
        <color indexed="8"/>
        <rFont val="Arial"/>
        <family val="2"/>
      </rPr>
      <t xml:space="preserve"> 15 mm</t>
    </r>
  </si>
  <si>
    <t>9.</t>
  </si>
  <si>
    <t>Dobava, doprema i montaža raznih vodovodnih armatura potrebnih za punu pogonsku sposobnost instalacije. Jedinična cijena uključuje sav potreban rad i materijal. Obračun po tipu i komadu.</t>
  </si>
  <si>
    <t>Ø 15 mm kuglasti ventil</t>
  </si>
  <si>
    <t xml:space="preserve">Ø 15 mm podžbukni ventil sa niklanom kapom </t>
  </si>
  <si>
    <t xml:space="preserve">Ispitivanje instalacije vode na pritisak prema važećim tehničkim propisima sa minimalnim tlakom, dvostruko većim od potrebnog te puštanje u rad.
</t>
  </si>
  <si>
    <t>Pranje cjevovoda te ishodovanje atesta o bakteriološkoj ispravnosti vode za piće od strane ZZZZ-a.</t>
  </si>
  <si>
    <t>UKUPNO (IV.):</t>
  </si>
  <si>
    <t>INSTALACIJA KANALIZACIJE (sanitarna-fekalna otpadna voda)</t>
  </si>
  <si>
    <t>Izrada šliceva i širenje otvora u armiranobetonskim zidovima debljine 25 cm i podu. Uključeno i zatvaranje šliceva nakon postave instalacija odnosno cijevi.</t>
  </si>
  <si>
    <t xml:space="preserve">Dobava i montaža kanalizacijskih cijevi za infrastrukturnu kanalizaciju izrađenih od polietlena s profiliranim stijenkama i glatkom unutrašnjosti kao za kućnu kanalizaciju izrađenih od polipropilena Vargokal ili jednakovrijedna  _______________________________  sa odgovarajućim fazonskim komadima, standardnim spojnim i brtvenim materijalom. Obračun po m' izvedenog cjevovoda nazivnog promjera:
</t>
  </si>
  <si>
    <t>DN 110</t>
  </si>
  <si>
    <t>DN 50</t>
  </si>
  <si>
    <t>Dobava i montaža podnog top sifona sa izlaznom cijevi DN 50 mm i inox rešetkom 150x150 mm. Jedinična cijena uključuje sav potreban rad i materijal. Obračun po komadu.</t>
  </si>
  <si>
    <t>Ispitivanje cjevovoda na nepropusnost. Jedinična cijena uključuje sav potreban rad i materijal. Obračun po m'.</t>
  </si>
  <si>
    <t>SANITARNI PRIBOR I UREĐAJI</t>
  </si>
  <si>
    <t>Sanitarni pribor je sav od iste serije prvoklasne bijele keramike. Baterije su sve prvoklasne.</t>
  </si>
  <si>
    <t>podna WC školjka</t>
  </si>
  <si>
    <t>niskomontažni vodokotlić</t>
  </si>
  <si>
    <t>daska za WC školjku s poklopcem</t>
  </si>
  <si>
    <r>
      <t xml:space="preserve">Dobava, prijenos i montaža WC školjke prvoklasne bijele keramike, zajedno sa niskomontažnim vodokotlićem, ventilom </t>
    </r>
    <r>
      <rPr>
        <sz val="10"/>
        <color indexed="8"/>
        <rFont val="Calibri"/>
        <family val="2"/>
        <charset val="238"/>
      </rPr>
      <t>Ø</t>
    </r>
    <r>
      <rPr>
        <sz val="10"/>
        <color indexed="8"/>
        <rFont val="Arial"/>
        <family val="2"/>
      </rPr>
      <t xml:space="preserve"> 1/2", ispirnom cijevi, odgovarajućom daskom, te spojnim materijalom. </t>
    </r>
  </si>
  <si>
    <t>Dobava, prijenos i montaža umivaonika. Stavka uključuje pričvrsni,brtveni i spojni materijal potreban za ugradnju.</t>
  </si>
  <si>
    <t>umivaonik širine cca 55 cm</t>
  </si>
  <si>
    <t>dobava i ugradnja nove zidne jednoručne mješalice sa sifonom.</t>
  </si>
  <si>
    <t>Dobava i ugradnja Polished chrome držača toaletnog papira proizvođač Gedy Edera  ili jednakovrijednog _______________________________, obrada polirani krom.</t>
  </si>
  <si>
    <t>Dobava i ugradnja Polished chrome wc četke proizvođač Gedy Edera ili jednakovrijednog _______________________________, obrada polirani inox</t>
  </si>
  <si>
    <t xml:space="preserve">Dobava i ugradnja Polished chrome kukica za odjeću proizvođač Gedy Edera ili jednakovrijednog _______________________________, obrada polirani inox
a) dobava osnovnog materijala - kukice za odjeću
</t>
  </si>
  <si>
    <t>Dobava i ugradnja držača tekućeg sapuna proizvođač Gedy Edera ili jednakovrijednog _______________________________ od 500ml, obrada polirani inox</t>
  </si>
  <si>
    <t>Dobava i ugradnja ogledala dimenzija 50x80 cm. Postava prema uputama proizvođača.</t>
  </si>
  <si>
    <t>INVALIDSKA OPREMA I GALANTERIJA</t>
  </si>
  <si>
    <t xml:space="preserve">Dobava i ugradnja podne keramičke bijele wc školjke namjenjene invalidnim osobama dimenzije (ŠxDxV) 380 x 770 x 460 mm, s niskomontažnim vodokotlićem. Postava prema uputama proizvođača.
</t>
  </si>
  <si>
    <t>Dobava i ugradnja poliuretanske wc daske za wc namijenjen invalidnim osobama. Postava prema uputama proizvođača.</t>
  </si>
  <si>
    <t>Dobava i ugradnja bijelog keramičkog umivaonika namjenjenog invalidnim osobama dimenzija 650x560 mm sa pripadajućim tipskim sifonom. U stavku uključen sav potrebni materijal za montažu do potpune funkcije. Postava prema uputama proizvođača.</t>
  </si>
  <si>
    <t>Dobava i ugradnja jednoručne mješalice za umivaonik sa produženom ručkom. Stavka uključuje kutne ventile sa filterom, te sav potreban materijal za spajanje na toplu i hladnu vodu. Postava prema uputama proizvođača.</t>
  </si>
  <si>
    <t xml:space="preserve">Dobava i ugradnja fiksnog rukohvata za invalide koji se montira na zid uz wc školjku. Čelični rukohvat dimenzije 900 mm presvučen je nezapaljivim bijelim najlonom. Postava prema uputama proizvođača.
</t>
  </si>
  <si>
    <t>Dobava i ugradnja pomičnog rukohvata za invalide sa nosačem toaletnog papira za ugradnju uz wc školjku. Čelični rukohvat dimenzije 270x900 mm presvučen je nezapaljivim bijelim najlonom. Postava prema uputama proizvođača.</t>
  </si>
  <si>
    <t xml:space="preserve">Dobava i ugradnja Polished chrome wc četke proizvođač Gedy Edera ili jednakovrijednog _______________________________, obrada polirani inox
</t>
  </si>
  <si>
    <t xml:space="preserve">Dobava i ugradnja držača tekućeg sapuna proizvođač Gedy Edera ili jednakovrijednog _______________________________ od 500ml, obrada polirani inox.
</t>
  </si>
  <si>
    <t xml:space="preserve">Dobava i ugradnja pomičnog ogledala za invalide dimenzija 60x90 cm. Postava prema uputama proizvođača.
</t>
  </si>
  <si>
    <t>10.</t>
  </si>
  <si>
    <r>
      <t xml:space="preserve">Dobava i ugradnja ventilacione spiro cijevi </t>
    </r>
    <r>
      <rPr>
        <sz val="10"/>
        <color indexed="8"/>
        <rFont val="Calibri"/>
        <family val="2"/>
        <charset val="238"/>
      </rPr>
      <t>Ø</t>
    </r>
    <r>
      <rPr>
        <sz val="10"/>
        <color indexed="8"/>
        <rFont val="Arial"/>
        <family val="2"/>
        <charset val="238"/>
      </rPr>
      <t xml:space="preserve"> 150 mm sa spojem na usisnu i odsisnu armaturu sa rozetom. Postava prema uputama proizvođača. Ventilator je specificiran u elektro radovima.
</t>
    </r>
  </si>
  <si>
    <t>VII.</t>
  </si>
  <si>
    <t>UKUPNO (VII.):</t>
  </si>
  <si>
    <t>REKAPITULACIJA OBRTNIČKIH RADOVA:</t>
  </si>
  <si>
    <t>INSTALACIJA KANALIZACIJE</t>
  </si>
  <si>
    <t>SVEUKUPNA REKAPITULACIJA:</t>
  </si>
  <si>
    <t>UNUTARNJE UREĐENJE</t>
  </si>
  <si>
    <t>REKONSTRUKCIJA SANITARIJA</t>
  </si>
  <si>
    <t xml:space="preserve">TROŠKOVNIK Unutarnja rekonstrukcija </t>
  </si>
  <si>
    <t>ZDRAVSTVENA STANICA UDRAŽICAMA -OPĆINA JELENJE</t>
  </si>
  <si>
    <t>SANITARNI ČVOR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</si>
</sst>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_H_R_K"/>
  </numFmts>
  <fonts count="24" x14ac:knownFonts="1">
    <font>
      <sz val="10"/>
      <color theme="1"/>
      <name val="Arial"/>
      <family val="2"/>
    </font>
    <font>
      <sz val="10"/>
      <color indexed="8"/>
      <name val="Arial"/>
      <family val="2"/>
    </font>
    <font>
      <sz val="10"/>
      <color indexed="8"/>
      <name val="Arial"/>
      <family val="2"/>
    </font>
    <font>
      <b/>
      <sz val="10"/>
      <color indexed="8"/>
      <name val="Arial"/>
      <family val="2"/>
    </font>
    <font>
      <b/>
      <sz val="12"/>
      <name val="Arial"/>
      <family val="2"/>
      <charset val="238"/>
    </font>
    <font>
      <sz val="8"/>
      <name val="Arial"/>
      <family val="2"/>
    </font>
    <font>
      <sz val="10"/>
      <name val="Arial"/>
      <family val="2"/>
      <charset val="238"/>
    </font>
    <font>
      <b/>
      <sz val="12"/>
      <color indexed="8"/>
      <name val="Arial"/>
      <family val="2"/>
      <charset val="238"/>
    </font>
    <font>
      <sz val="10"/>
      <name val="Arial"/>
      <family val="2"/>
      <charset val="238"/>
    </font>
    <font>
      <u/>
      <sz val="10"/>
      <color theme="10"/>
      <name val="Arial"/>
      <family val="2"/>
    </font>
    <font>
      <u/>
      <sz val="10"/>
      <color theme="11"/>
      <name val="Arial"/>
      <family val="2"/>
    </font>
    <font>
      <sz val="10"/>
      <color theme="1"/>
      <name val="Arial"/>
      <family val="2"/>
      <charset val="238"/>
    </font>
    <font>
      <b/>
      <sz val="8"/>
      <name val="Arial"/>
      <family val="2"/>
      <charset val="238"/>
    </font>
    <font>
      <b/>
      <u/>
      <sz val="8"/>
      <color rgb="FF00B0F0"/>
      <name val="Arial"/>
      <family val="2"/>
      <charset val="238"/>
    </font>
    <font>
      <b/>
      <sz val="10"/>
      <color theme="1"/>
      <name val="Arial"/>
      <family val="2"/>
      <charset val="238"/>
    </font>
    <font>
      <b/>
      <sz val="12"/>
      <color theme="1"/>
      <name val="Arial"/>
      <family val="2"/>
      <charset val="238"/>
    </font>
    <font>
      <b/>
      <sz val="14"/>
      <color theme="1"/>
      <name val="Arial"/>
      <family val="2"/>
      <charset val="238"/>
    </font>
    <font>
      <sz val="14"/>
      <color theme="1"/>
      <name val="Arial"/>
      <family val="2"/>
      <charset val="238"/>
    </font>
    <font>
      <sz val="12"/>
      <color theme="1"/>
      <name val="Arial"/>
      <family val="2"/>
    </font>
    <font>
      <sz val="10"/>
      <name val="Arial"/>
      <family val="2"/>
    </font>
    <font>
      <b/>
      <sz val="10"/>
      <color theme="1"/>
      <name val="Arial"/>
      <family val="2"/>
    </font>
    <font>
      <sz val="10"/>
      <color indexed="8"/>
      <name val="Arial"/>
      <family val="2"/>
      <charset val="238"/>
    </font>
    <font>
      <sz val="12"/>
      <color theme="1"/>
      <name val="Arial"/>
      <family val="2"/>
      <charset val="238"/>
    </font>
    <font>
      <sz val="10"/>
      <color indexed="8"/>
      <name val="Calibri"/>
      <family val="2"/>
      <charset val="238"/>
    </font>
  </fonts>
  <fills count="4">
    <fill>
      <patternFill patternType="none"/>
    </fill>
    <fill>
      <patternFill patternType="gray125"/>
    </fill>
    <fill>
      <patternFill patternType="solid">
        <fgColor theme="0" tint="-0.249977111117893"/>
        <bgColor indexed="64"/>
      </patternFill>
    </fill>
    <fill>
      <patternFill patternType="solid">
        <fgColor rgb="FFFFFF00"/>
        <bgColor indexed="64"/>
      </patternFill>
    </fill>
  </fills>
  <borders count="12">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right style="medium">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14">
    <xf numFmtId="0" fontId="0" fillId="0" borderId="0"/>
    <xf numFmtId="0" fontId="6" fillId="0" borderId="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cellStyleXfs>
  <cellXfs count="171">
    <xf numFmtId="0" fontId="0" fillId="0" borderId="0" xfId="0"/>
    <xf numFmtId="0" fontId="3" fillId="0" borderId="1" xfId="0" applyFont="1" applyBorder="1" applyAlignment="1">
      <alignment horizontal="center" vertical="center"/>
    </xf>
    <xf numFmtId="49" fontId="2" fillId="0" borderId="0" xfId="0" applyNumberFormat="1" applyFont="1" applyAlignment="1">
      <alignment horizontal="center" vertical="top"/>
    </xf>
    <xf numFmtId="49" fontId="1" fillId="0" borderId="0" xfId="0" applyNumberFormat="1" applyFont="1" applyAlignment="1">
      <alignment horizontal="center" vertical="top"/>
    </xf>
    <xf numFmtId="0" fontId="7" fillId="0" borderId="0" xfId="0" applyFont="1" applyBorder="1" applyAlignment="1">
      <alignment horizontal="right"/>
    </xf>
    <xf numFmtId="4" fontId="7" fillId="0" borderId="0" xfId="0" applyNumberFormat="1" applyFont="1" applyBorder="1" applyAlignment="1">
      <alignment horizontal="center"/>
    </xf>
    <xf numFmtId="0" fontId="0" fillId="0" borderId="0" xfId="0" applyAlignment="1">
      <alignment wrapText="1"/>
    </xf>
    <xf numFmtId="0" fontId="4" fillId="0" borderId="0" xfId="0" applyFont="1" applyBorder="1" applyAlignment="1">
      <alignment horizontal="left" vertical="top" wrapText="1"/>
    </xf>
    <xf numFmtId="0" fontId="14" fillId="0" borderId="0" xfId="0" applyFont="1"/>
    <xf numFmtId="0" fontId="15" fillId="2" borderId="0" xfId="0" applyFont="1" applyFill="1" applyAlignment="1">
      <alignment horizontal="center"/>
    </xf>
    <xf numFmtId="0" fontId="3" fillId="2" borderId="0" xfId="0" applyFont="1" applyFill="1"/>
    <xf numFmtId="0" fontId="0" fillId="2" borderId="0" xfId="0" applyFill="1"/>
    <xf numFmtId="4" fontId="3" fillId="2" borderId="2" xfId="0" applyNumberFormat="1" applyFont="1" applyFill="1" applyBorder="1"/>
    <xf numFmtId="0" fontId="0" fillId="0" borderId="0" xfId="0" applyFill="1"/>
    <xf numFmtId="0" fontId="15" fillId="0" borderId="0" xfId="0" applyFont="1" applyFill="1" applyAlignment="1">
      <alignment horizontal="center"/>
    </xf>
    <xf numFmtId="0" fontId="3" fillId="0" borderId="0" xfId="0" applyFont="1" applyFill="1"/>
    <xf numFmtId="0" fontId="0" fillId="0" borderId="0" xfId="0" applyBorder="1"/>
    <xf numFmtId="0" fontId="0" fillId="0" borderId="0" xfId="0" applyAlignment="1">
      <alignment horizontal="center"/>
    </xf>
    <xf numFmtId="49" fontId="0" fillId="0" borderId="0" xfId="0" applyNumberFormat="1"/>
    <xf numFmtId="0" fontId="15" fillId="0" borderId="0" xfId="0" applyFont="1"/>
    <xf numFmtId="164" fontId="18" fillId="0" borderId="0" xfId="0" applyNumberFormat="1" applyFont="1" applyAlignment="1">
      <alignment horizontal="center"/>
    </xf>
    <xf numFmtId="0" fontId="0" fillId="0" borderId="0" xfId="0" applyAlignment="1"/>
    <xf numFmtId="0" fontId="3" fillId="0" borderId="0" xfId="0" applyFont="1" applyFill="1" applyBorder="1" applyAlignment="1">
      <alignment horizontal="right"/>
    </xf>
    <xf numFmtId="4" fontId="0" fillId="0" borderId="0" xfId="0" applyNumberFormat="1" applyFill="1" applyBorder="1"/>
    <xf numFmtId="0" fontId="0" fillId="0" borderId="10" xfId="0" applyBorder="1" applyAlignment="1">
      <alignment horizontal="center"/>
    </xf>
    <xf numFmtId="0" fontId="0" fillId="0" borderId="10" xfId="0" applyBorder="1"/>
    <xf numFmtId="0" fontId="1" fillId="0" borderId="1" xfId="0" applyFont="1" applyFill="1" applyBorder="1" applyAlignment="1">
      <alignment horizontal="center"/>
    </xf>
    <xf numFmtId="1" fontId="2" fillId="0" borderId="1" xfId="0" applyNumberFormat="1" applyFont="1" applyFill="1" applyBorder="1"/>
    <xf numFmtId="4" fontId="2" fillId="0" borderId="1" xfId="0" applyNumberFormat="1" applyFont="1" applyFill="1" applyBorder="1"/>
    <xf numFmtId="0" fontId="1" fillId="3" borderId="0" xfId="0" applyFont="1" applyFill="1"/>
    <xf numFmtId="0" fontId="1" fillId="3" borderId="0" xfId="0" applyFont="1" applyFill="1" applyBorder="1" applyAlignment="1">
      <alignment horizontal="center"/>
    </xf>
    <xf numFmtId="2" fontId="1" fillId="3" borderId="0" xfId="0" applyNumberFormat="1" applyFont="1" applyFill="1" applyBorder="1"/>
    <xf numFmtId="4" fontId="1" fillId="3" borderId="0" xfId="0" applyNumberFormat="1" applyFont="1" applyFill="1" applyBorder="1"/>
    <xf numFmtId="0" fontId="1" fillId="3" borderId="0" xfId="0" applyFont="1" applyFill="1" applyBorder="1" applyAlignment="1">
      <alignment horizontal="justify" vertical="justify" wrapText="1"/>
    </xf>
    <xf numFmtId="0" fontId="2" fillId="3" borderId="0" xfId="0" applyFont="1" applyFill="1" applyBorder="1" applyAlignment="1">
      <alignment horizontal="justify" vertical="justify" wrapText="1"/>
    </xf>
    <xf numFmtId="0" fontId="6" fillId="0" borderId="0" xfId="1" applyFont="1" applyFill="1" applyBorder="1" applyAlignment="1" applyProtection="1">
      <alignment horizontal="left" vertical="top" wrapText="1"/>
      <protection hidden="1"/>
    </xf>
    <xf numFmtId="0" fontId="8" fillId="0" borderId="0" xfId="1" applyFont="1" applyFill="1" applyBorder="1" applyAlignment="1" applyProtection="1">
      <alignment horizontal="left" vertical="top" wrapText="1"/>
      <protection hidden="1"/>
    </xf>
    <xf numFmtId="0" fontId="14" fillId="0" borderId="0" xfId="0" applyFont="1" applyAlignment="1">
      <alignment horizontal="center"/>
    </xf>
    <xf numFmtId="0" fontId="14" fillId="0" borderId="0" xfId="0" applyFont="1" applyBorder="1" applyAlignment="1">
      <alignment horizontal="center"/>
    </xf>
    <xf numFmtId="0" fontId="14" fillId="0" borderId="0" xfId="0" applyFont="1" applyAlignment="1">
      <alignment horizontal="center"/>
    </xf>
    <xf numFmtId="0" fontId="14" fillId="0" borderId="0" xfId="0" applyFont="1" applyBorder="1" applyAlignment="1">
      <alignment horizontal="center"/>
    </xf>
    <xf numFmtId="0" fontId="1" fillId="3" borderId="0" xfId="0" applyFont="1" applyFill="1" applyBorder="1" applyAlignment="1">
      <alignment horizontal="justify" vertical="justify" wrapText="1"/>
    </xf>
    <xf numFmtId="0" fontId="2" fillId="3" borderId="0" xfId="0" applyFont="1" applyFill="1" applyBorder="1" applyAlignment="1">
      <alignment horizontal="justify" vertical="justify" wrapText="1"/>
    </xf>
    <xf numFmtId="49" fontId="0" fillId="0" borderId="0" xfId="0" applyNumberFormat="1" applyFont="1" applyFill="1" applyBorder="1" applyAlignment="1">
      <alignment horizontal="center" vertical="top" wrapText="1"/>
    </xf>
    <xf numFmtId="2" fontId="2" fillId="0" borderId="1" xfId="0" applyNumberFormat="1" applyFont="1" applyFill="1" applyBorder="1"/>
    <xf numFmtId="0" fontId="1" fillId="0" borderId="0" xfId="0" applyFont="1" applyFill="1"/>
    <xf numFmtId="2" fontId="6" fillId="0" borderId="1" xfId="0" applyNumberFormat="1" applyFont="1" applyFill="1" applyBorder="1"/>
    <xf numFmtId="2" fontId="1" fillId="0" borderId="1" xfId="0" applyNumberFormat="1" applyFont="1" applyFill="1" applyBorder="1"/>
    <xf numFmtId="4" fontId="1" fillId="0" borderId="1" xfId="0" applyNumberFormat="1" applyFont="1" applyFill="1" applyBorder="1"/>
    <xf numFmtId="1" fontId="6" fillId="0" borderId="1" xfId="0" applyNumberFormat="1" applyFont="1" applyFill="1" applyBorder="1"/>
    <xf numFmtId="2" fontId="6" fillId="3" borderId="0" xfId="0" applyNumberFormat="1" applyFont="1" applyFill="1" applyBorder="1"/>
    <xf numFmtId="0" fontId="1" fillId="0" borderId="0" xfId="0" applyFont="1" applyFill="1" applyBorder="1" applyAlignment="1">
      <alignment horizontal="center"/>
    </xf>
    <xf numFmtId="2" fontId="0" fillId="0" borderId="0" xfId="0" applyNumberFormat="1" applyFont="1" applyFill="1" applyBorder="1" applyAlignment="1">
      <alignment horizontal="right"/>
    </xf>
    <xf numFmtId="2" fontId="1" fillId="0" borderId="0" xfId="0" applyNumberFormat="1" applyFont="1" applyFill="1" applyBorder="1"/>
    <xf numFmtId="4" fontId="1" fillId="0" borderId="0" xfId="0" applyNumberFormat="1" applyFont="1" applyFill="1" applyBorder="1"/>
    <xf numFmtId="1" fontId="6" fillId="0" borderId="0" xfId="0" applyNumberFormat="1" applyFont="1" applyFill="1" applyBorder="1"/>
    <xf numFmtId="1" fontId="0" fillId="0" borderId="0" xfId="0" applyNumberFormat="1" applyFont="1" applyFill="1" applyBorder="1" applyAlignment="1">
      <alignment horizontal="right"/>
    </xf>
    <xf numFmtId="0" fontId="1" fillId="3" borderId="0" xfId="0" applyFont="1" applyFill="1" applyBorder="1"/>
    <xf numFmtId="1" fontId="0" fillId="3" borderId="0" xfId="0" applyNumberFormat="1" applyFont="1" applyFill="1" applyBorder="1" applyAlignment="1">
      <alignment horizontal="right"/>
    </xf>
    <xf numFmtId="0" fontId="0" fillId="0" borderId="0" xfId="0" applyFill="1" applyBorder="1" applyAlignment="1">
      <alignment horizontal="center" vertical="top"/>
    </xf>
    <xf numFmtId="2" fontId="11" fillId="0" borderId="0" xfId="0" applyNumberFormat="1" applyFont="1" applyFill="1" applyBorder="1" applyAlignment="1">
      <alignment horizontal="justify" vertical="top" wrapText="1"/>
    </xf>
    <xf numFmtId="1" fontId="2" fillId="0" borderId="0" xfId="0" applyNumberFormat="1" applyFont="1" applyFill="1" applyBorder="1"/>
    <xf numFmtId="4" fontId="2" fillId="0" borderId="0" xfId="0" applyNumberFormat="1" applyFont="1" applyFill="1" applyBorder="1"/>
    <xf numFmtId="0" fontId="0" fillId="0" borderId="0" xfId="0" applyFill="1" applyBorder="1" applyAlignment="1">
      <alignment horizontal="center"/>
    </xf>
    <xf numFmtId="0" fontId="0" fillId="0" borderId="0" xfId="0" applyFill="1" applyBorder="1" applyAlignment="1">
      <alignment vertical="top" wrapText="1"/>
    </xf>
    <xf numFmtId="0" fontId="0" fillId="0" borderId="0" xfId="0" applyFill="1" applyBorder="1"/>
    <xf numFmtId="2" fontId="2" fillId="0" borderId="0" xfId="0" applyNumberFormat="1" applyFont="1" applyFill="1" applyBorder="1"/>
    <xf numFmtId="0" fontId="15" fillId="0" borderId="0" xfId="0" applyFont="1" applyFill="1" applyBorder="1" applyAlignment="1">
      <alignment horizontal="center"/>
    </xf>
    <xf numFmtId="0" fontId="3" fillId="0" borderId="0" xfId="0" applyFont="1" applyFill="1" applyBorder="1"/>
    <xf numFmtId="0" fontId="1" fillId="0" borderId="0" xfId="0" applyFont="1" applyFill="1" applyBorder="1"/>
    <xf numFmtId="2" fontId="6" fillId="0" borderId="0" xfId="0" applyNumberFormat="1" applyFont="1" applyFill="1" applyBorder="1"/>
    <xf numFmtId="0" fontId="3" fillId="0" borderId="0" xfId="0" applyFont="1" applyFill="1" applyBorder="1" applyAlignment="1">
      <alignment horizontal="center" vertical="center"/>
    </xf>
    <xf numFmtId="0" fontId="2" fillId="0" borderId="0" xfId="0" applyFont="1" applyFill="1" applyBorder="1"/>
    <xf numFmtId="0" fontId="1" fillId="0" borderId="0" xfId="0" applyFont="1" applyFill="1" applyBorder="1" applyAlignment="1"/>
    <xf numFmtId="0" fontId="2" fillId="0" borderId="0" xfId="0" applyFont="1" applyFill="1" applyBorder="1" applyAlignment="1"/>
    <xf numFmtId="0" fontId="2" fillId="0" borderId="0" xfId="0" applyFont="1" applyFill="1" applyBorder="1" applyAlignment="1">
      <alignment horizontal="center"/>
    </xf>
    <xf numFmtId="49" fontId="1" fillId="0" borderId="0" xfId="0" applyNumberFormat="1" applyFont="1" applyFill="1" applyBorder="1" applyAlignment="1">
      <alignment horizontal="center" vertical="top" wrapText="1"/>
    </xf>
    <xf numFmtId="4" fontId="3" fillId="0" borderId="0" xfId="0" applyNumberFormat="1" applyFont="1" applyFill="1" applyBorder="1"/>
    <xf numFmtId="49" fontId="1" fillId="0" borderId="0" xfId="0" applyNumberFormat="1" applyFont="1" applyFill="1" applyBorder="1" applyAlignment="1">
      <alignment horizontal="center" vertical="top"/>
    </xf>
    <xf numFmtId="49" fontId="0" fillId="0" borderId="0" xfId="0" applyNumberFormat="1" applyFont="1" applyFill="1" applyBorder="1" applyAlignment="1">
      <alignment horizontal="center"/>
    </xf>
    <xf numFmtId="0" fontId="0" fillId="0" borderId="0" xfId="0" applyFill="1" applyBorder="1" applyAlignment="1"/>
    <xf numFmtId="0" fontId="19" fillId="0" borderId="0" xfId="0" applyFont="1" applyFill="1" applyBorder="1" applyAlignment="1">
      <alignment wrapText="1"/>
    </xf>
    <xf numFmtId="49" fontId="0" fillId="0" borderId="0" xfId="0" applyNumberFormat="1" applyFont="1" applyFill="1" applyBorder="1" applyAlignment="1">
      <alignment horizontal="center" vertical="top"/>
    </xf>
    <xf numFmtId="4" fontId="20" fillId="0" borderId="0" xfId="0" applyNumberFormat="1" applyFont="1" applyFill="1" applyBorder="1"/>
    <xf numFmtId="0" fontId="0" fillId="0" borderId="0" xfId="0" applyFill="1" applyBorder="1" applyAlignment="1">
      <alignment horizontal="justify" wrapText="1"/>
    </xf>
    <xf numFmtId="0" fontId="14" fillId="0" borderId="0" xfId="0" applyFont="1" applyFill="1" applyBorder="1" applyAlignment="1">
      <alignment horizontal="center"/>
    </xf>
    <xf numFmtId="0" fontId="3" fillId="0" borderId="0" xfId="0" applyFont="1" applyFill="1" applyBorder="1" applyAlignment="1">
      <alignment horizontal="left" vertical="center"/>
    </xf>
    <xf numFmtId="0" fontId="1" fillId="0" borderId="0" xfId="0" applyFont="1" applyFill="1" applyBorder="1" applyAlignment="1">
      <alignment vertical="top" wrapText="1"/>
    </xf>
    <xf numFmtId="0" fontId="2" fillId="0" borderId="0" xfId="0" applyFont="1" applyFill="1" applyBorder="1" applyAlignment="1">
      <alignment vertical="top" wrapText="1"/>
    </xf>
    <xf numFmtId="0" fontId="3" fillId="0" borderId="0" xfId="0" applyFont="1" applyFill="1" applyBorder="1" applyAlignment="1"/>
    <xf numFmtId="0" fontId="21" fillId="0" borderId="0" xfId="0" applyFont="1" applyAlignment="1">
      <alignment horizontal="justify" vertical="top" wrapText="1"/>
    </xf>
    <xf numFmtId="0" fontId="21" fillId="0" borderId="0" xfId="0" applyFont="1" applyAlignment="1">
      <alignment vertical="top" wrapText="1"/>
    </xf>
    <xf numFmtId="0" fontId="21" fillId="0" borderId="0" xfId="0" quotePrefix="1" applyFont="1" applyAlignment="1">
      <alignment vertical="top" wrapText="1"/>
    </xf>
    <xf numFmtId="0" fontId="22" fillId="0" borderId="0" xfId="0" applyFont="1" applyFill="1" applyAlignment="1">
      <alignment horizontal="center"/>
    </xf>
    <xf numFmtId="0" fontId="21" fillId="0" borderId="0" xfId="0" applyFont="1" applyFill="1"/>
    <xf numFmtId="0" fontId="11" fillId="0" borderId="0" xfId="0" applyFont="1" applyAlignment="1">
      <alignment horizontal="justify" vertical="center"/>
    </xf>
    <xf numFmtId="0" fontId="6" fillId="0" borderId="0" xfId="1" applyFont="1" applyFill="1" applyBorder="1" applyAlignment="1" applyProtection="1">
      <alignment vertical="top" wrapText="1"/>
      <protection hidden="1"/>
    </xf>
    <xf numFmtId="0" fontId="8" fillId="0" borderId="0" xfId="1" applyFont="1" applyFill="1" applyBorder="1" applyAlignment="1" applyProtection="1">
      <alignment vertical="top" wrapText="1"/>
      <protection hidden="1"/>
    </xf>
    <xf numFmtId="0" fontId="1" fillId="0" borderId="0" xfId="0" applyFont="1" applyFill="1" applyBorder="1" applyAlignment="1">
      <alignment vertical="justify" wrapText="1"/>
    </xf>
    <xf numFmtId="0" fontId="2" fillId="0" borderId="0" xfId="0" applyFont="1" applyFill="1" applyBorder="1" applyAlignment="1">
      <alignment vertical="justify" wrapText="1"/>
    </xf>
    <xf numFmtId="0" fontId="3" fillId="0" borderId="0" xfId="0" applyFont="1" applyFill="1" applyBorder="1" applyAlignment="1">
      <alignment vertical="center"/>
    </xf>
    <xf numFmtId="0" fontId="1" fillId="0" borderId="0" xfId="0" applyFont="1" applyFill="1" applyBorder="1" applyAlignment="1">
      <alignment horizontal="justify" vertical="justify" wrapText="1"/>
    </xf>
    <xf numFmtId="0" fontId="2" fillId="0" borderId="0" xfId="0" applyFont="1" applyFill="1" applyBorder="1" applyAlignment="1">
      <alignment horizontal="justify" vertical="justify" wrapText="1"/>
    </xf>
    <xf numFmtId="0" fontId="6" fillId="0" borderId="0" xfId="1" applyFont="1" applyFill="1" applyBorder="1" applyAlignment="1" applyProtection="1">
      <alignment horizontal="left" vertical="top" wrapText="1"/>
      <protection hidden="1"/>
    </xf>
    <xf numFmtId="0" fontId="8" fillId="0" borderId="0" xfId="1" applyFont="1" applyFill="1" applyBorder="1" applyAlignment="1" applyProtection="1">
      <alignment horizontal="left" vertical="top" wrapText="1"/>
      <protection hidden="1"/>
    </xf>
    <xf numFmtId="0" fontId="14" fillId="0" borderId="0" xfId="0" applyFont="1" applyAlignment="1">
      <alignment horizontal="center"/>
    </xf>
    <xf numFmtId="0" fontId="14" fillId="0" borderId="0" xfId="0" applyFont="1" applyBorder="1" applyAlignment="1">
      <alignment horizontal="center"/>
    </xf>
    <xf numFmtId="0" fontId="0" fillId="0" borderId="0" xfId="0" applyFill="1" applyBorder="1" applyAlignment="1"/>
    <xf numFmtId="0" fontId="15" fillId="0" borderId="0" xfId="0" applyFont="1" applyBorder="1"/>
    <xf numFmtId="4" fontId="11" fillId="0" borderId="0" xfId="0" applyNumberFormat="1" applyFont="1" applyFill="1" applyBorder="1" applyAlignment="1"/>
    <xf numFmtId="0" fontId="11" fillId="0" borderId="0" xfId="0" applyFont="1" applyFill="1" applyBorder="1" applyAlignment="1"/>
    <xf numFmtId="0" fontId="21" fillId="0" borderId="0" xfId="0" applyFont="1" applyFill="1" applyBorder="1"/>
    <xf numFmtId="49" fontId="1" fillId="0" borderId="0" xfId="0" quotePrefix="1" applyNumberFormat="1" applyFont="1" applyFill="1" applyBorder="1" applyAlignment="1">
      <alignment horizontal="center" vertical="top" wrapText="1"/>
    </xf>
    <xf numFmtId="0" fontId="21" fillId="0" borderId="0" xfId="0" applyFont="1" applyFill="1" applyBorder="1" applyAlignment="1">
      <alignment horizontal="left"/>
    </xf>
    <xf numFmtId="0" fontId="4" fillId="0" borderId="0" xfId="0" applyFont="1" applyFill="1" applyBorder="1" applyAlignment="1">
      <alignment vertical="center" wrapText="1"/>
    </xf>
    <xf numFmtId="0" fontId="0" fillId="0" borderId="0" xfId="0" applyBorder="1" applyAlignment="1">
      <alignment horizontal="center"/>
    </xf>
    <xf numFmtId="0" fontId="0" fillId="0" borderId="10" xfId="0" applyFill="1" applyBorder="1"/>
    <xf numFmtId="0" fontId="7" fillId="0" borderId="0" xfId="0" applyFont="1" applyFill="1" applyBorder="1" applyAlignment="1">
      <alignment horizontal="right"/>
    </xf>
    <xf numFmtId="4" fontId="7" fillId="0" borderId="0" xfId="0" applyNumberFormat="1" applyFont="1" applyFill="1" applyBorder="1" applyAlignment="1">
      <alignment horizontal="center"/>
    </xf>
    <xf numFmtId="0" fontId="15" fillId="0" borderId="0" xfId="0" applyFont="1" applyFill="1" applyBorder="1"/>
    <xf numFmtId="0" fontId="22" fillId="0" borderId="0" xfId="0" applyFont="1" applyFill="1" applyBorder="1" applyAlignment="1">
      <alignment horizontal="center"/>
    </xf>
    <xf numFmtId="0" fontId="21" fillId="0" borderId="0" xfId="0" quotePrefix="1" applyFont="1" applyFill="1" applyBorder="1" applyAlignment="1">
      <alignment vertical="top" wrapText="1"/>
    </xf>
    <xf numFmtId="0" fontId="21" fillId="0" borderId="0" xfId="0" applyFont="1" applyFill="1" applyBorder="1" applyAlignment="1">
      <alignment vertical="top" wrapText="1"/>
    </xf>
    <xf numFmtId="0" fontId="11" fillId="0" borderId="0" xfId="0" applyFont="1" applyFill="1" applyBorder="1" applyAlignment="1">
      <alignment horizontal="justify" vertical="center"/>
    </xf>
    <xf numFmtId="0" fontId="14" fillId="0" borderId="0" xfId="0" applyFont="1" applyFill="1" applyBorder="1"/>
    <xf numFmtId="0" fontId="21" fillId="0" borderId="0" xfId="0" applyFont="1" applyFill="1" applyBorder="1" applyAlignment="1">
      <alignment horizontal="justify" vertical="top" wrapText="1"/>
    </xf>
    <xf numFmtId="164" fontId="18" fillId="0" borderId="0" xfId="0" applyNumberFormat="1" applyFont="1" applyFill="1" applyBorder="1" applyAlignment="1">
      <alignment horizontal="center"/>
    </xf>
    <xf numFmtId="0" fontId="17" fillId="0" borderId="0" xfId="0" applyFont="1" applyBorder="1" applyAlignment="1">
      <alignment horizontal="center" vertical="center"/>
    </xf>
    <xf numFmtId="0" fontId="17" fillId="0" borderId="8" xfId="0" applyFont="1" applyBorder="1" applyAlignment="1">
      <alignment horizontal="center" vertical="center"/>
    </xf>
    <xf numFmtId="0" fontId="17" fillId="0" borderId="9" xfId="0" applyFont="1" applyBorder="1" applyAlignment="1">
      <alignment horizontal="center" vertical="center"/>
    </xf>
    <xf numFmtId="0" fontId="17" fillId="0" borderId="10" xfId="0" applyFont="1" applyBorder="1" applyAlignment="1">
      <alignment horizontal="center" vertical="center"/>
    </xf>
    <xf numFmtId="0" fontId="17" fillId="0" borderId="11" xfId="0" applyFont="1" applyBorder="1" applyAlignment="1">
      <alignment horizontal="center" vertical="center"/>
    </xf>
    <xf numFmtId="0" fontId="16" fillId="0" borderId="5" xfId="0" applyFont="1" applyBorder="1" applyAlignment="1">
      <alignment horizontal="center" vertical="center"/>
    </xf>
    <xf numFmtId="0" fontId="16" fillId="0" borderId="6" xfId="0" applyFont="1" applyBorder="1" applyAlignment="1">
      <alignment horizontal="center" vertical="center"/>
    </xf>
    <xf numFmtId="0" fontId="16" fillId="0" borderId="0" xfId="0" applyFont="1" applyBorder="1" applyAlignment="1">
      <alignment horizontal="center" vertical="center"/>
    </xf>
    <xf numFmtId="0" fontId="16" fillId="0" borderId="8" xfId="0" applyFont="1" applyBorder="1" applyAlignment="1">
      <alignment horizontal="center" vertical="center"/>
    </xf>
    <xf numFmtId="0" fontId="12" fillId="0" borderId="0" xfId="0" applyFont="1" applyBorder="1" applyAlignment="1">
      <alignment horizontal="center" vertical="center" wrapText="1"/>
    </xf>
    <xf numFmtId="0" fontId="0" fillId="0" borderId="0" xfId="0" applyAlignment="1">
      <alignment horizontal="left" vertical="center" wrapText="1"/>
    </xf>
    <xf numFmtId="0" fontId="4" fillId="0" borderId="0" xfId="0" applyFont="1" applyBorder="1" applyAlignment="1">
      <alignment horizontal="left" vertical="top" wrapText="1"/>
    </xf>
    <xf numFmtId="4" fontId="11" fillId="0" borderId="0" xfId="0" applyNumberFormat="1" applyFont="1" applyBorder="1" applyAlignment="1">
      <alignment horizontal="center"/>
    </xf>
    <xf numFmtId="0" fontId="11" fillId="0" borderId="0" xfId="0" applyFont="1" applyAlignment="1">
      <alignment horizontal="center"/>
    </xf>
    <xf numFmtId="4" fontId="14" fillId="0" borderId="0" xfId="0" applyNumberFormat="1" applyFont="1" applyBorder="1" applyAlignment="1">
      <alignment horizontal="center"/>
    </xf>
    <xf numFmtId="0" fontId="14" fillId="0" borderId="0" xfId="0" applyFont="1" applyAlignment="1">
      <alignment horizontal="center"/>
    </xf>
    <xf numFmtId="4" fontId="11" fillId="0" borderId="10" xfId="0" applyNumberFormat="1" applyFont="1" applyBorder="1" applyAlignment="1">
      <alignment horizontal="center"/>
    </xf>
    <xf numFmtId="0" fontId="11" fillId="0" borderId="0" xfId="0" applyFont="1" applyBorder="1" applyAlignment="1">
      <alignment horizontal="center"/>
    </xf>
    <xf numFmtId="0" fontId="0" fillId="0" borderId="0" xfId="0" applyBorder="1" applyAlignment="1"/>
    <xf numFmtId="0" fontId="21" fillId="0" borderId="0" xfId="0" applyFont="1" applyAlignment="1">
      <alignment horizontal="justify" vertical="top" wrapText="1"/>
    </xf>
    <xf numFmtId="0" fontId="3" fillId="2" borderId="0" xfId="0" applyFont="1" applyFill="1" applyBorder="1" applyAlignment="1">
      <alignment horizontal="right"/>
    </xf>
    <xf numFmtId="0" fontId="3" fillId="2" borderId="3" xfId="0" applyFont="1" applyFill="1" applyBorder="1" applyAlignment="1">
      <alignment horizontal="right"/>
    </xf>
    <xf numFmtId="0" fontId="20" fillId="0" borderId="0" xfId="0" applyFont="1" applyFill="1" applyAlignment="1">
      <alignment horizontal="left" vertical="center"/>
    </xf>
    <xf numFmtId="0" fontId="14" fillId="0" borderId="0" xfId="0" applyFont="1" applyBorder="1" applyAlignment="1">
      <alignment horizontal="center"/>
    </xf>
    <xf numFmtId="0" fontId="11" fillId="0" borderId="10" xfId="0" applyFont="1" applyBorder="1" applyAlignment="1">
      <alignment horizontal="center"/>
    </xf>
    <xf numFmtId="0" fontId="1" fillId="3" borderId="0" xfId="0" applyFont="1" applyFill="1" applyBorder="1" applyAlignment="1">
      <alignment horizontal="justify" vertical="justify" wrapText="1"/>
    </xf>
    <xf numFmtId="0" fontId="2" fillId="3" borderId="0" xfId="0" applyFont="1" applyFill="1" applyBorder="1" applyAlignment="1">
      <alignment horizontal="justify" vertical="justify" wrapText="1"/>
    </xf>
    <xf numFmtId="0" fontId="0" fillId="0" borderId="0" xfId="0" applyFill="1" applyBorder="1" applyAlignment="1"/>
    <xf numFmtId="0" fontId="4" fillId="0" borderId="0" xfId="0" applyFont="1" applyFill="1" applyBorder="1" applyAlignment="1">
      <alignment horizontal="center" vertical="center" wrapText="1"/>
    </xf>
    <xf numFmtId="0" fontId="14" fillId="0" borderId="0" xfId="0" applyFont="1" applyFill="1" applyBorder="1" applyAlignment="1">
      <alignment horizontal="center"/>
    </xf>
    <xf numFmtId="0" fontId="21" fillId="0" borderId="0" xfId="0" applyFont="1" applyFill="1" applyBorder="1" applyAlignment="1">
      <alignment horizontal="justify" vertical="top" wrapText="1"/>
    </xf>
    <xf numFmtId="0" fontId="3" fillId="0" borderId="0" xfId="0" applyFont="1" applyFill="1" applyBorder="1" applyAlignment="1">
      <alignment horizontal="right"/>
    </xf>
    <xf numFmtId="0" fontId="20" fillId="0" borderId="0" xfId="0" applyFont="1" applyFill="1" applyBorder="1" applyAlignment="1">
      <alignment horizontal="left" vertical="center"/>
    </xf>
    <xf numFmtId="4" fontId="11" fillId="0" borderId="0" xfId="0" applyNumberFormat="1" applyFont="1" applyFill="1" applyBorder="1" applyAlignment="1">
      <alignment horizontal="center"/>
    </xf>
    <xf numFmtId="0" fontId="11" fillId="0" borderId="0" xfId="0" applyFont="1" applyFill="1" applyBorder="1" applyAlignment="1">
      <alignment horizontal="center"/>
    </xf>
    <xf numFmtId="0" fontId="1" fillId="0" borderId="0" xfId="0" applyFont="1" applyFill="1" applyBorder="1" applyAlignment="1">
      <alignment horizontal="justify" vertical="justify" wrapText="1"/>
    </xf>
    <xf numFmtId="0" fontId="2" fillId="0" borderId="0" xfId="0" applyFont="1" applyFill="1" applyBorder="1" applyAlignment="1">
      <alignment horizontal="justify" vertical="justify" wrapText="1"/>
    </xf>
    <xf numFmtId="4" fontId="14" fillId="0" borderId="0" xfId="0" applyNumberFormat="1" applyFont="1" applyFill="1" applyBorder="1" applyAlignment="1">
      <alignment horizontal="center"/>
    </xf>
    <xf numFmtId="0" fontId="16" fillId="0" borderId="4" xfId="0" applyFont="1" applyBorder="1" applyAlignment="1">
      <alignment horizontal="left" vertical="center"/>
    </xf>
    <xf numFmtId="0" fontId="16" fillId="0" borderId="5" xfId="0" applyFont="1" applyBorder="1" applyAlignment="1">
      <alignment horizontal="left" vertical="center"/>
    </xf>
    <xf numFmtId="0" fontId="16" fillId="0" borderId="7" xfId="0" applyFont="1" applyBorder="1" applyAlignment="1">
      <alignment horizontal="left" vertical="center"/>
    </xf>
    <xf numFmtId="0" fontId="16" fillId="0" borderId="0" xfId="0" applyFont="1" applyBorder="1" applyAlignment="1">
      <alignment horizontal="left" vertical="center"/>
    </xf>
    <xf numFmtId="0" fontId="17" fillId="0" borderId="7" xfId="0" applyFont="1" applyBorder="1" applyAlignment="1">
      <alignment horizontal="left" vertical="center"/>
    </xf>
    <xf numFmtId="0" fontId="17" fillId="0" borderId="0" xfId="0" applyFont="1" applyBorder="1" applyAlignment="1">
      <alignment horizontal="left" vertical="center"/>
    </xf>
  </cellXfs>
  <cellStyles count="14">
    <cellStyle name="Hiperveza" xfId="2" builtinId="8" hidden="1"/>
    <cellStyle name="Hiperveza" xfId="4" builtinId="8" hidden="1"/>
    <cellStyle name="Hiperveza" xfId="6" builtinId="8" hidden="1"/>
    <cellStyle name="Hiperveza" xfId="8" builtinId="8" hidden="1"/>
    <cellStyle name="Hiperveza" xfId="10" builtinId="8" hidden="1"/>
    <cellStyle name="Hiperveza" xfId="12" builtinId="8" hidden="1"/>
    <cellStyle name="Normal 2" xfId="1" xr:uid="{00000000-0005-0000-0000-00000D000000}"/>
    <cellStyle name="Normalno" xfId="0" builtinId="0"/>
    <cellStyle name="Praćena hiperveza" xfId="3" builtinId="9" hidden="1"/>
    <cellStyle name="Praćena hiperveza" xfId="5" builtinId="9" hidden="1"/>
    <cellStyle name="Praćena hiperveza" xfId="7" builtinId="9" hidden="1"/>
    <cellStyle name="Praćena hiperveza" xfId="9" builtinId="9" hidden="1"/>
    <cellStyle name="Praćena hiperveza" xfId="11" builtinId="9" hidden="1"/>
    <cellStyle name="Praćena hiperveza" xfId="13" builtinId="9" hidden="1"/>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41414</xdr:colOff>
      <xdr:row>1</xdr:row>
      <xdr:rowOff>14729</xdr:rowOff>
    </xdr:from>
    <xdr:to>
      <xdr:col>1</xdr:col>
      <xdr:colOff>2066327</xdr:colOff>
      <xdr:row>5</xdr:row>
      <xdr:rowOff>97100</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432997" y="184062"/>
          <a:ext cx="2024913" cy="83378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F55"/>
  <sheetViews>
    <sheetView view="pageBreakPreview" topLeftCell="A22" zoomScale="120" zoomScaleNormal="143" zoomScaleSheetLayoutView="120" zoomScalePageLayoutView="143" workbookViewId="0">
      <selection activeCell="C27" sqref="C27"/>
    </sheetView>
  </sheetViews>
  <sheetFormatPr defaultColWidth="11.44140625" defaultRowHeight="13.2" x14ac:dyDescent="0.25"/>
  <cols>
    <col min="1" max="1" width="13.77734375" customWidth="1"/>
    <col min="2" max="2" width="33.33203125" customWidth="1"/>
    <col min="3" max="3" width="8.33203125" customWidth="1"/>
    <col min="4" max="4" width="11" customWidth="1"/>
    <col min="5" max="5" width="15.33203125" customWidth="1"/>
    <col min="6" max="6" width="15.6640625" customWidth="1"/>
  </cols>
  <sheetData>
    <row r="2" spans="2:6" ht="16.5" customHeight="1" x14ac:dyDescent="0.25">
      <c r="B2" s="7"/>
      <c r="C2" s="7"/>
      <c r="D2" s="136" t="s">
        <v>31</v>
      </c>
      <c r="E2" s="136"/>
      <c r="F2" s="136"/>
    </row>
    <row r="3" spans="2:6" ht="18" customHeight="1" x14ac:dyDescent="0.25">
      <c r="B3" s="6"/>
      <c r="C3" s="6"/>
      <c r="D3" s="136"/>
      <c r="E3" s="136"/>
      <c r="F3" s="136"/>
    </row>
    <row r="4" spans="2:6" x14ac:dyDescent="0.25">
      <c r="B4" s="6"/>
      <c r="C4" s="6"/>
      <c r="D4" s="136"/>
      <c r="E4" s="136"/>
      <c r="F4" s="136"/>
    </row>
    <row r="5" spans="2:6" ht="12.75" customHeight="1" x14ac:dyDescent="0.25">
      <c r="B5" s="6"/>
      <c r="C5" s="6"/>
      <c r="D5" s="136"/>
      <c r="E5" s="136"/>
      <c r="F5" s="136"/>
    </row>
    <row r="6" spans="2:6" x14ac:dyDescent="0.25">
      <c r="D6" s="136"/>
      <c r="E6" s="136"/>
      <c r="F6" s="136"/>
    </row>
    <row r="7" spans="2:6" ht="13.5" customHeight="1" x14ac:dyDescent="0.25">
      <c r="B7" s="137"/>
      <c r="C7" s="137"/>
      <c r="D7" s="137"/>
      <c r="E7" s="137"/>
      <c r="F7" s="137"/>
    </row>
    <row r="9" spans="2:6" ht="15" customHeight="1" x14ac:dyDescent="0.25"/>
    <row r="12" spans="2:6" ht="12.75" customHeight="1" x14ac:dyDescent="0.25"/>
    <row r="14" spans="2:6" ht="14.25" customHeight="1" x14ac:dyDescent="0.25">
      <c r="B14" s="137"/>
      <c r="C14" s="137"/>
      <c r="D14" s="137"/>
      <c r="E14" s="137"/>
      <c r="F14" s="137"/>
    </row>
    <row r="16" spans="2:6" ht="13.5" customHeight="1" x14ac:dyDescent="0.25">
      <c r="B16" s="137"/>
      <c r="C16" s="137"/>
      <c r="D16" s="137"/>
      <c r="E16" s="137"/>
      <c r="F16" s="137"/>
    </row>
    <row r="21" spans="1:6" ht="26.1" customHeight="1" x14ac:dyDescent="0.25">
      <c r="A21" s="165" t="s">
        <v>137</v>
      </c>
      <c r="B21" s="166"/>
      <c r="C21" s="132"/>
      <c r="D21" s="132"/>
      <c r="E21" s="132"/>
      <c r="F21" s="133"/>
    </row>
    <row r="22" spans="1:6" ht="26.1" customHeight="1" x14ac:dyDescent="0.25">
      <c r="A22" s="167" t="s">
        <v>138</v>
      </c>
      <c r="B22" s="168"/>
      <c r="C22" s="134"/>
      <c r="D22" s="134"/>
      <c r="E22" s="134"/>
      <c r="F22" s="135"/>
    </row>
    <row r="23" spans="1:6" ht="26.1" customHeight="1" x14ac:dyDescent="0.25">
      <c r="A23" s="167" t="s">
        <v>35</v>
      </c>
      <c r="B23" s="168"/>
      <c r="C23" s="134"/>
      <c r="D23" s="134"/>
      <c r="E23" s="134"/>
      <c r="F23" s="135"/>
    </row>
    <row r="24" spans="1:6" ht="13.2" customHeight="1" x14ac:dyDescent="0.25">
      <c r="A24" s="169" t="s">
        <v>36</v>
      </c>
      <c r="B24" s="170"/>
      <c r="C24" s="127"/>
      <c r="D24" s="127"/>
      <c r="E24" s="127"/>
      <c r="F24" s="128"/>
    </row>
    <row r="25" spans="1:6" ht="13.2" customHeight="1" x14ac:dyDescent="0.25">
      <c r="A25" s="129"/>
      <c r="B25" s="130"/>
      <c r="C25" s="130"/>
      <c r="D25" s="130"/>
      <c r="E25" s="130"/>
      <c r="F25" s="131"/>
    </row>
    <row r="26" spans="1:6" ht="35.4" customHeight="1" x14ac:dyDescent="0.25">
      <c r="B26" t="s">
        <v>139</v>
      </c>
    </row>
    <row r="50" spans="2:3" x14ac:dyDescent="0.25">
      <c r="B50" t="s">
        <v>16</v>
      </c>
      <c r="C50" s="18" t="s">
        <v>37</v>
      </c>
    </row>
    <row r="51" spans="2:3" x14ac:dyDescent="0.25">
      <c r="B51" t="s">
        <v>38</v>
      </c>
      <c r="C51" t="s">
        <v>33</v>
      </c>
    </row>
    <row r="55" spans="2:3" x14ac:dyDescent="0.25">
      <c r="B55" t="s">
        <v>34</v>
      </c>
    </row>
  </sheetData>
  <mergeCells count="4">
    <mergeCell ref="D2:F6"/>
    <mergeCell ref="B7:F7"/>
    <mergeCell ref="B14:F14"/>
    <mergeCell ref="B16:F16"/>
  </mergeCells>
  <phoneticPr fontId="5" type="noConversion"/>
  <pageMargins left="0.7" right="0.7" top="0.75" bottom="0.75" header="0.3" footer="0.3"/>
  <pageSetup paperSize="9" scale="9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E13"/>
  <sheetViews>
    <sheetView view="pageBreakPreview" zoomScale="120" zoomScaleNormal="100" zoomScaleSheetLayoutView="120" workbookViewId="0">
      <selection activeCell="A34" sqref="A34"/>
    </sheetView>
  </sheetViews>
  <sheetFormatPr defaultColWidth="11.44140625" defaultRowHeight="13.2" x14ac:dyDescent="0.25"/>
  <cols>
    <col min="1" max="1" width="33.33203125" customWidth="1"/>
    <col min="2" max="2" width="8.33203125" customWidth="1"/>
    <col min="3" max="3" width="11" customWidth="1"/>
    <col min="4" max="4" width="15.33203125" customWidth="1"/>
    <col min="5" max="5" width="15.6640625" customWidth="1"/>
  </cols>
  <sheetData>
    <row r="2" spans="1:5" ht="22.5" customHeight="1" x14ac:dyDescent="0.25">
      <c r="A2" s="138" t="s">
        <v>32</v>
      </c>
      <c r="B2" s="138"/>
      <c r="C2" s="138"/>
      <c r="D2" s="138"/>
      <c r="E2" s="138"/>
    </row>
    <row r="3" spans="1:5" ht="225" customHeight="1" x14ac:dyDescent="0.25">
      <c r="A3" s="137" t="s">
        <v>11</v>
      </c>
      <c r="B3" s="137"/>
      <c r="C3" s="137"/>
      <c r="D3" s="137"/>
      <c r="E3" s="137"/>
    </row>
    <row r="5" spans="1:5" ht="149.25" customHeight="1" x14ac:dyDescent="0.25">
      <c r="A5" s="137" t="s">
        <v>12</v>
      </c>
      <c r="B5" s="137"/>
      <c r="C5" s="137"/>
      <c r="D5" s="137"/>
      <c r="E5" s="137"/>
    </row>
    <row r="7" spans="1:5" ht="168.75" customHeight="1" x14ac:dyDescent="0.25">
      <c r="A7" s="137" t="s">
        <v>14</v>
      </c>
      <c r="B7" s="137"/>
      <c r="C7" s="137"/>
      <c r="D7" s="137"/>
      <c r="E7" s="137"/>
    </row>
    <row r="9" spans="1:5" ht="84" customHeight="1" x14ac:dyDescent="0.25">
      <c r="A9" s="137" t="s">
        <v>13</v>
      </c>
      <c r="B9" s="137"/>
      <c r="C9" s="137"/>
      <c r="D9" s="137"/>
      <c r="E9" s="137"/>
    </row>
    <row r="11" spans="1:5" ht="54.75" customHeight="1" x14ac:dyDescent="0.25">
      <c r="A11" s="137" t="s">
        <v>30</v>
      </c>
      <c r="B11" s="137"/>
      <c r="C11" s="137"/>
      <c r="D11" s="137"/>
      <c r="E11" s="137"/>
    </row>
    <row r="13" spans="1:5" ht="29.25" customHeight="1" x14ac:dyDescent="0.25">
      <c r="A13" s="137" t="s">
        <v>15</v>
      </c>
      <c r="B13" s="137"/>
      <c r="C13" s="137"/>
      <c r="D13" s="137"/>
      <c r="E13" s="137"/>
    </row>
  </sheetData>
  <mergeCells count="7">
    <mergeCell ref="A11:E11"/>
    <mergeCell ref="A13:E13"/>
    <mergeCell ref="A2:E2"/>
    <mergeCell ref="A3:E3"/>
    <mergeCell ref="A5:E5"/>
    <mergeCell ref="A7:E7"/>
    <mergeCell ref="A9:E9"/>
  </mergeCells>
  <pageMargins left="0.7" right="0.7" top="0.75" bottom="0.75" header="0.3" footer="0.3"/>
  <pageSetup paperSize="9" scale="92" orientation="portrait" r:id="rId1"/>
  <rowBreaks count="1" manualBreakCount="1">
    <brk id="7"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N216"/>
  <sheetViews>
    <sheetView view="pageBreakPreview" topLeftCell="A214" zoomScaleNormal="125" zoomScaleSheetLayoutView="100" zoomScalePageLayoutView="125" workbookViewId="0">
      <selection activeCell="J7" sqref="J6:J7"/>
    </sheetView>
  </sheetViews>
  <sheetFormatPr defaultColWidth="11.44140625" defaultRowHeight="13.2" x14ac:dyDescent="0.25"/>
  <cols>
    <col min="1" max="1" width="5.109375" customWidth="1"/>
    <col min="2" max="2" width="33.33203125" customWidth="1"/>
    <col min="3" max="3" width="8.33203125" customWidth="1"/>
    <col min="4" max="4" width="11" customWidth="1"/>
    <col min="5" max="5" width="15.33203125" customWidth="1"/>
    <col min="6" max="6" width="15.6640625" customWidth="1"/>
  </cols>
  <sheetData>
    <row r="1" spans="1:6" ht="15.6" x14ac:dyDescent="0.3">
      <c r="A1" s="9"/>
      <c r="B1" s="10" t="s">
        <v>55</v>
      </c>
      <c r="C1" s="11"/>
      <c r="D1" s="11"/>
      <c r="E1" s="11"/>
      <c r="F1" s="11"/>
    </row>
    <row r="2" spans="1:6" x14ac:dyDescent="0.25">
      <c r="A2" s="65"/>
      <c r="B2" s="65"/>
      <c r="C2" s="65"/>
      <c r="D2" s="65"/>
      <c r="E2" s="65"/>
      <c r="F2" s="65"/>
    </row>
    <row r="3" spans="1:6" x14ac:dyDescent="0.25">
      <c r="A3" s="71" t="s">
        <v>56</v>
      </c>
      <c r="B3" s="86" t="s">
        <v>57</v>
      </c>
      <c r="C3" s="71"/>
      <c r="D3" s="71"/>
      <c r="E3" s="71"/>
      <c r="F3" s="71"/>
    </row>
    <row r="4" spans="1:6" x14ac:dyDescent="0.25">
      <c r="A4" s="65"/>
      <c r="B4" s="65"/>
      <c r="C4" s="65"/>
      <c r="D4" s="65"/>
      <c r="E4" s="65"/>
      <c r="F4" s="65"/>
    </row>
    <row r="5" spans="1:6" ht="15.75" customHeight="1" x14ac:dyDescent="0.3">
      <c r="A5" s="9" t="s">
        <v>17</v>
      </c>
      <c r="B5" s="10" t="s">
        <v>58</v>
      </c>
      <c r="C5" s="10"/>
      <c r="D5" s="10"/>
      <c r="E5" s="10"/>
      <c r="F5" s="10"/>
    </row>
    <row r="6" spans="1:6" ht="12.75" customHeight="1" x14ac:dyDescent="0.25">
      <c r="A6" s="93"/>
      <c r="B6" s="94"/>
      <c r="C6" s="94"/>
      <c r="D6" s="94"/>
      <c r="E6" s="94"/>
      <c r="F6" s="94"/>
    </row>
    <row r="7" spans="1:6" ht="12.75" customHeight="1" x14ac:dyDescent="0.25">
      <c r="A7" s="1" t="s">
        <v>21</v>
      </c>
      <c r="B7" s="1" t="s">
        <v>20</v>
      </c>
      <c r="C7" s="1" t="s">
        <v>0</v>
      </c>
      <c r="D7" s="1" t="s">
        <v>1</v>
      </c>
      <c r="E7" s="1" t="s">
        <v>2</v>
      </c>
      <c r="F7" s="1" t="s">
        <v>3</v>
      </c>
    </row>
    <row r="8" spans="1:6" x14ac:dyDescent="0.25">
      <c r="A8" s="65"/>
      <c r="B8" s="72"/>
      <c r="C8" s="73"/>
      <c r="D8" s="74"/>
      <c r="E8" s="74"/>
      <c r="F8" s="62"/>
    </row>
    <row r="9" spans="1:6" ht="26.25" customHeight="1" x14ac:dyDescent="0.25">
      <c r="A9" s="2" t="s">
        <v>4</v>
      </c>
      <c r="B9" s="146" t="s">
        <v>59</v>
      </c>
      <c r="C9" s="146"/>
      <c r="D9" s="146"/>
      <c r="E9" s="146"/>
      <c r="F9" s="146"/>
    </row>
    <row r="10" spans="1:6" ht="12.75" customHeight="1" x14ac:dyDescent="0.25">
      <c r="A10" s="43"/>
      <c r="B10" s="92" t="s">
        <v>60</v>
      </c>
      <c r="C10" s="91"/>
      <c r="D10" s="91"/>
      <c r="E10" s="91"/>
      <c r="F10" s="91"/>
    </row>
    <row r="11" spans="1:6" x14ac:dyDescent="0.25">
      <c r="A11" s="59"/>
      <c r="B11" s="92" t="s">
        <v>61</v>
      </c>
      <c r="C11" s="91"/>
      <c r="D11" s="91"/>
      <c r="E11" s="91"/>
      <c r="F11" s="91"/>
    </row>
    <row r="12" spans="1:6" ht="13.5" customHeight="1" x14ac:dyDescent="0.25">
      <c r="A12" s="59"/>
      <c r="B12" s="92" t="s">
        <v>62</v>
      </c>
      <c r="C12" s="91"/>
      <c r="D12" s="91"/>
      <c r="E12" s="91"/>
      <c r="F12" s="91"/>
    </row>
    <row r="13" spans="1:6" ht="12.75" customHeight="1" x14ac:dyDescent="0.25">
      <c r="A13" s="59"/>
      <c r="B13" s="92" t="s">
        <v>63</v>
      </c>
      <c r="C13" s="91"/>
      <c r="D13" s="91"/>
      <c r="E13" s="91"/>
      <c r="F13" s="91"/>
    </row>
    <row r="14" spans="1:6" ht="39.6" x14ac:dyDescent="0.25">
      <c r="A14" s="59"/>
      <c r="B14" s="92" t="s">
        <v>64</v>
      </c>
      <c r="C14" s="91"/>
      <c r="D14" s="91"/>
      <c r="E14" s="91"/>
      <c r="F14" s="91"/>
    </row>
    <row r="15" spans="1:6" ht="12.75" customHeight="1" x14ac:dyDescent="0.25">
      <c r="A15" s="59"/>
      <c r="B15" s="146" t="s">
        <v>65</v>
      </c>
      <c r="C15" s="146"/>
      <c r="D15" s="146"/>
      <c r="E15" s="146"/>
      <c r="F15" s="146"/>
    </row>
    <row r="16" spans="1:6" x14ac:dyDescent="0.25">
      <c r="A16" s="63"/>
      <c r="B16" s="60"/>
      <c r="C16" s="26" t="s">
        <v>47</v>
      </c>
      <c r="D16" s="27">
        <v>1</v>
      </c>
      <c r="E16" s="28"/>
      <c r="F16" s="28"/>
    </row>
    <row r="17" spans="1:6" x14ac:dyDescent="0.25">
      <c r="A17" s="59"/>
      <c r="B17" s="64"/>
      <c r="C17" s="51"/>
      <c r="D17" s="61"/>
      <c r="E17" s="62"/>
      <c r="F17" s="62"/>
    </row>
    <row r="18" spans="1:6" ht="51" customHeight="1" x14ac:dyDescent="0.25">
      <c r="A18" s="3" t="s">
        <v>9</v>
      </c>
      <c r="B18" s="146" t="s">
        <v>66</v>
      </c>
      <c r="C18" s="146"/>
      <c r="D18" s="146"/>
      <c r="E18" s="146"/>
      <c r="F18" s="146"/>
    </row>
    <row r="19" spans="1:6" x14ac:dyDescent="0.25">
      <c r="A19" s="65"/>
      <c r="B19" s="65"/>
      <c r="C19" s="26" t="s">
        <v>5</v>
      </c>
      <c r="D19" s="44">
        <v>34</v>
      </c>
      <c r="E19" s="28"/>
      <c r="F19" s="28"/>
    </row>
    <row r="20" spans="1:6" x14ac:dyDescent="0.25">
      <c r="A20" s="65"/>
      <c r="B20" s="65"/>
      <c r="C20" s="51"/>
      <c r="D20" s="66"/>
      <c r="E20" s="62"/>
      <c r="F20" s="62"/>
    </row>
    <row r="21" spans="1:6" ht="51.75" customHeight="1" x14ac:dyDescent="0.25">
      <c r="A21" s="3" t="s">
        <v>6</v>
      </c>
      <c r="B21" s="146" t="s">
        <v>67</v>
      </c>
      <c r="C21" s="146"/>
      <c r="D21" s="146"/>
      <c r="E21" s="146"/>
      <c r="F21" s="146"/>
    </row>
    <row r="22" spans="1:6" x14ac:dyDescent="0.25">
      <c r="A22" s="72"/>
      <c r="B22" s="72"/>
      <c r="C22" s="26" t="s">
        <v>5</v>
      </c>
      <c r="D22" s="44">
        <v>15</v>
      </c>
      <c r="E22" s="28"/>
      <c r="F22" s="28"/>
    </row>
    <row r="23" spans="1:6" ht="13.8" thickBot="1" x14ac:dyDescent="0.3">
      <c r="A23" s="72"/>
      <c r="B23" s="72"/>
      <c r="C23" s="75"/>
      <c r="D23" s="66"/>
      <c r="E23" s="62"/>
      <c r="F23" s="62"/>
    </row>
    <row r="24" spans="1:6" ht="13.8" thickBot="1" x14ac:dyDescent="0.3">
      <c r="A24" s="11"/>
      <c r="B24" s="147" t="s">
        <v>45</v>
      </c>
      <c r="C24" s="147"/>
      <c r="D24" s="147"/>
      <c r="E24" s="148"/>
      <c r="F24" s="12">
        <f>F22+F19+F16</f>
        <v>0</v>
      </c>
    </row>
    <row r="25" spans="1:6" x14ac:dyDescent="0.25">
      <c r="A25" s="72"/>
      <c r="B25" s="72"/>
      <c r="C25" s="51"/>
      <c r="D25" s="61"/>
      <c r="E25" s="62"/>
      <c r="F25" s="62"/>
    </row>
    <row r="26" spans="1:6" ht="15.6" x14ac:dyDescent="0.3">
      <c r="A26" s="9" t="s">
        <v>18</v>
      </c>
      <c r="B26" s="10" t="s">
        <v>19</v>
      </c>
      <c r="C26" s="11"/>
      <c r="D26" s="11"/>
      <c r="E26" s="11"/>
      <c r="F26" s="11"/>
    </row>
    <row r="27" spans="1:6" x14ac:dyDescent="0.25">
      <c r="A27" s="76"/>
      <c r="B27" s="87"/>
      <c r="C27" s="88"/>
      <c r="D27" s="88"/>
      <c r="E27" s="88"/>
      <c r="F27" s="88"/>
    </row>
    <row r="28" spans="1:6" x14ac:dyDescent="0.25">
      <c r="A28" s="1" t="s">
        <v>21</v>
      </c>
      <c r="B28" s="1" t="s">
        <v>20</v>
      </c>
      <c r="C28" s="1" t="s">
        <v>0</v>
      </c>
      <c r="D28" s="1" t="s">
        <v>1</v>
      </c>
      <c r="E28" s="1" t="s">
        <v>2</v>
      </c>
      <c r="F28" s="1" t="s">
        <v>3</v>
      </c>
    </row>
    <row r="29" spans="1:6" x14ac:dyDescent="0.25">
      <c r="A29" s="72"/>
      <c r="B29" s="72"/>
      <c r="C29" s="51"/>
      <c r="D29" s="61"/>
      <c r="E29" s="62"/>
      <c r="F29" s="62"/>
    </row>
    <row r="30" spans="1:6" ht="40.5" customHeight="1" x14ac:dyDescent="0.25">
      <c r="A30" s="76" t="s">
        <v>4</v>
      </c>
      <c r="B30" s="146" t="s">
        <v>68</v>
      </c>
      <c r="C30" s="146"/>
      <c r="D30" s="146"/>
      <c r="E30" s="146"/>
      <c r="F30" s="146"/>
    </row>
    <row r="31" spans="1:6" x14ac:dyDescent="0.25">
      <c r="A31" s="72"/>
      <c r="B31" s="72"/>
      <c r="C31" s="26" t="s">
        <v>5</v>
      </c>
      <c r="D31" s="44">
        <v>23</v>
      </c>
      <c r="E31" s="28"/>
      <c r="F31" s="28"/>
    </row>
    <row r="32" spans="1:6" x14ac:dyDescent="0.25">
      <c r="A32" s="72"/>
      <c r="B32" s="72"/>
      <c r="C32" s="75"/>
      <c r="D32" s="66"/>
      <c r="E32" s="62"/>
      <c r="F32" s="62"/>
    </row>
    <row r="33" spans="1:6" ht="27" customHeight="1" x14ac:dyDescent="0.25">
      <c r="A33" s="76" t="s">
        <v>9</v>
      </c>
      <c r="B33" s="146" t="s">
        <v>98</v>
      </c>
      <c r="C33" s="146"/>
      <c r="D33" s="146"/>
      <c r="E33" s="146"/>
      <c r="F33" s="146"/>
    </row>
    <row r="34" spans="1:6" x14ac:dyDescent="0.25">
      <c r="A34" s="76" t="s">
        <v>39</v>
      </c>
      <c r="B34" s="95" t="s">
        <v>70</v>
      </c>
      <c r="C34" s="26" t="s">
        <v>69</v>
      </c>
      <c r="D34" s="44">
        <v>10</v>
      </c>
      <c r="E34" s="28"/>
      <c r="F34" s="28"/>
    </row>
    <row r="35" spans="1:6" ht="25.5" customHeight="1" x14ac:dyDescent="0.25">
      <c r="A35" s="76" t="s">
        <v>40</v>
      </c>
      <c r="B35" s="91" t="s">
        <v>71</v>
      </c>
      <c r="C35" s="26" t="s">
        <v>10</v>
      </c>
      <c r="D35" s="27">
        <v>1</v>
      </c>
      <c r="E35" s="28"/>
      <c r="F35" s="28"/>
    </row>
    <row r="36" spans="1:6" ht="13.8" thickBot="1" x14ac:dyDescent="0.3">
      <c r="A36" s="65"/>
      <c r="B36" s="89"/>
      <c r="C36" s="89"/>
      <c r="D36" s="89"/>
      <c r="E36" s="89"/>
      <c r="F36" s="77"/>
    </row>
    <row r="37" spans="1:6" ht="12.75" customHeight="1" thickBot="1" x14ac:dyDescent="0.3">
      <c r="A37" s="11"/>
      <c r="B37" s="147" t="s">
        <v>72</v>
      </c>
      <c r="C37" s="147"/>
      <c r="D37" s="147"/>
      <c r="E37" s="148"/>
      <c r="F37" s="12">
        <f>F31+F34+F35</f>
        <v>0</v>
      </c>
    </row>
    <row r="38" spans="1:6" ht="12.75" customHeight="1" x14ac:dyDescent="0.3">
      <c r="A38" s="67"/>
      <c r="B38" s="68"/>
      <c r="C38" s="65"/>
      <c r="D38" s="65"/>
      <c r="E38" s="65"/>
      <c r="F38" s="65"/>
    </row>
    <row r="39" spans="1:6" ht="15.6" x14ac:dyDescent="0.3">
      <c r="A39" s="9" t="s">
        <v>22</v>
      </c>
      <c r="B39" s="10" t="s">
        <v>73</v>
      </c>
      <c r="C39" s="11"/>
      <c r="D39" s="11"/>
      <c r="E39" s="11"/>
      <c r="F39" s="11"/>
    </row>
    <row r="40" spans="1:6" ht="12.75" customHeight="1" x14ac:dyDescent="0.3">
      <c r="A40" s="67"/>
      <c r="B40" s="68"/>
      <c r="C40" s="65"/>
      <c r="D40" s="65"/>
      <c r="E40" s="65"/>
      <c r="F40" s="65"/>
    </row>
    <row r="41" spans="1:6" ht="12.75" customHeight="1" x14ac:dyDescent="0.25">
      <c r="A41" s="1" t="s">
        <v>21</v>
      </c>
      <c r="B41" s="1" t="s">
        <v>20</v>
      </c>
      <c r="C41" s="1" t="s">
        <v>0</v>
      </c>
      <c r="D41" s="1" t="s">
        <v>1</v>
      </c>
      <c r="E41" s="1" t="s">
        <v>2</v>
      </c>
      <c r="F41" s="1" t="s">
        <v>3</v>
      </c>
    </row>
    <row r="42" spans="1:6" ht="12.75" customHeight="1" x14ac:dyDescent="0.3">
      <c r="A42" s="67"/>
      <c r="B42" s="68"/>
      <c r="C42" s="65"/>
      <c r="D42" s="65"/>
      <c r="E42" s="65"/>
      <c r="F42" s="65"/>
    </row>
    <row r="43" spans="1:6" ht="38.25" customHeight="1" x14ac:dyDescent="0.25">
      <c r="A43" s="76" t="s">
        <v>4</v>
      </c>
      <c r="B43" s="146" t="s">
        <v>74</v>
      </c>
      <c r="C43" s="146"/>
      <c r="D43" s="146"/>
      <c r="E43" s="146"/>
      <c r="F43" s="146"/>
    </row>
    <row r="44" spans="1:6" x14ac:dyDescent="0.25">
      <c r="A44" s="65"/>
      <c r="B44" s="65"/>
      <c r="C44" s="26" t="s">
        <v>5</v>
      </c>
      <c r="D44" s="44">
        <v>16</v>
      </c>
      <c r="E44" s="28"/>
      <c r="F44" s="28"/>
    </row>
    <row r="45" spans="1:6" ht="13.8" thickBot="1" x14ac:dyDescent="0.3">
      <c r="A45" s="65"/>
      <c r="B45" s="65"/>
      <c r="C45" s="51"/>
      <c r="D45" s="66"/>
      <c r="E45" s="62"/>
      <c r="F45" s="62"/>
    </row>
    <row r="46" spans="1:6" ht="13.8" thickBot="1" x14ac:dyDescent="0.3">
      <c r="A46" s="11"/>
      <c r="B46" s="147" t="s">
        <v>41</v>
      </c>
      <c r="C46" s="147"/>
      <c r="D46" s="147"/>
      <c r="E46" s="148"/>
      <c r="F46" s="12">
        <f>F44</f>
        <v>0</v>
      </c>
    </row>
    <row r="47" spans="1:6" x14ac:dyDescent="0.25">
      <c r="A47" s="65"/>
      <c r="B47" s="65"/>
      <c r="C47" s="51"/>
      <c r="D47" s="61"/>
      <c r="E47" s="62"/>
      <c r="F47" s="62"/>
    </row>
    <row r="48" spans="1:6" x14ac:dyDescent="0.25">
      <c r="A48" s="65"/>
      <c r="B48" s="65"/>
      <c r="C48" s="51"/>
      <c r="D48" s="66"/>
      <c r="E48" s="62"/>
      <c r="F48" s="62"/>
    </row>
    <row r="49" spans="1:6" x14ac:dyDescent="0.25">
      <c r="A49" s="43"/>
      <c r="B49" s="87"/>
      <c r="C49" s="88"/>
      <c r="D49" s="88"/>
      <c r="E49" s="88"/>
      <c r="F49" s="88"/>
    </row>
    <row r="50" spans="1:6" x14ac:dyDescent="0.25">
      <c r="B50" s="149" t="s">
        <v>75</v>
      </c>
      <c r="C50" s="149"/>
      <c r="D50" s="149"/>
      <c r="E50" s="149"/>
      <c r="F50" s="149"/>
    </row>
    <row r="51" spans="1:6" ht="15.6" x14ac:dyDescent="0.3">
      <c r="B51" s="16"/>
      <c r="C51" s="4"/>
      <c r="D51" s="4"/>
      <c r="E51" s="16"/>
      <c r="F51" s="5"/>
    </row>
    <row r="52" spans="1:6" x14ac:dyDescent="0.25">
      <c r="A52" s="37" t="s">
        <v>21</v>
      </c>
      <c r="B52" s="38" t="s">
        <v>25</v>
      </c>
      <c r="E52" s="150" t="s">
        <v>26</v>
      </c>
      <c r="F52" s="142"/>
    </row>
    <row r="53" spans="1:6" x14ac:dyDescent="0.25">
      <c r="A53" s="37"/>
      <c r="B53" s="38"/>
      <c r="C53" s="38"/>
      <c r="D53" s="37"/>
      <c r="E53" s="150"/>
      <c r="F53" s="142"/>
    </row>
    <row r="54" spans="1:6" x14ac:dyDescent="0.25">
      <c r="A54" s="17" t="s">
        <v>17</v>
      </c>
      <c r="B54" t="s">
        <v>76</v>
      </c>
      <c r="E54" s="139">
        <f>F24</f>
        <v>0</v>
      </c>
      <c r="F54" s="140"/>
    </row>
    <row r="55" spans="1:6" x14ac:dyDescent="0.25">
      <c r="A55" s="17" t="s">
        <v>18</v>
      </c>
      <c r="B55" t="s">
        <v>19</v>
      </c>
      <c r="E55" s="139">
        <f>F37</f>
        <v>0</v>
      </c>
      <c r="F55" s="140"/>
    </row>
    <row r="56" spans="1:6" ht="12.75" customHeight="1" x14ac:dyDescent="0.25">
      <c r="A56" s="24" t="s">
        <v>22</v>
      </c>
      <c r="B56" s="25" t="s">
        <v>73</v>
      </c>
      <c r="C56" s="25"/>
      <c r="D56" s="25"/>
      <c r="E56" s="143">
        <f>F46</f>
        <v>0</v>
      </c>
      <c r="F56" s="151"/>
    </row>
    <row r="57" spans="1:6" x14ac:dyDescent="0.25">
      <c r="C57" s="145" t="s">
        <v>28</v>
      </c>
      <c r="D57" s="145"/>
      <c r="E57" s="139">
        <f>SUM(E51:F56)</f>
        <v>0</v>
      </c>
      <c r="F57" s="140"/>
    </row>
    <row r="58" spans="1:6" x14ac:dyDescent="0.25">
      <c r="C58" t="s">
        <v>27</v>
      </c>
      <c r="E58" s="139">
        <f>SUM(0.25*E57)</f>
        <v>0</v>
      </c>
      <c r="F58" s="140"/>
    </row>
    <row r="59" spans="1:6" x14ac:dyDescent="0.25">
      <c r="C59" s="8" t="s">
        <v>29</v>
      </c>
      <c r="D59" s="8"/>
      <c r="E59" s="141">
        <f>SUM(E57:F58)</f>
        <v>0</v>
      </c>
      <c r="F59" s="142"/>
    </row>
    <row r="60" spans="1:6" ht="13.5" customHeight="1" x14ac:dyDescent="0.25">
      <c r="A60" s="78"/>
      <c r="B60" s="97"/>
      <c r="C60" s="96"/>
      <c r="D60" s="96"/>
      <c r="E60" s="96"/>
      <c r="F60" s="96"/>
    </row>
    <row r="61" spans="1:6" x14ac:dyDescent="0.25">
      <c r="A61" s="78"/>
      <c r="B61" s="96"/>
      <c r="C61" s="97"/>
      <c r="D61" s="97"/>
      <c r="E61" s="97"/>
      <c r="F61" s="97"/>
    </row>
    <row r="62" spans="1:6" ht="13.5" customHeight="1" x14ac:dyDescent="0.25">
      <c r="A62" s="78"/>
      <c r="B62" s="36"/>
      <c r="C62" s="51"/>
      <c r="D62" s="70"/>
      <c r="E62" s="53"/>
      <c r="F62" s="54"/>
    </row>
    <row r="63" spans="1:6" ht="13.5" customHeight="1" x14ac:dyDescent="0.25">
      <c r="A63" s="71" t="s">
        <v>78</v>
      </c>
      <c r="B63" s="86" t="s">
        <v>77</v>
      </c>
      <c r="C63" s="35"/>
      <c r="D63" s="35"/>
      <c r="E63" s="35"/>
      <c r="F63" s="35"/>
    </row>
    <row r="64" spans="1:6" x14ac:dyDescent="0.25">
      <c r="A64" s="78"/>
      <c r="B64" s="87"/>
      <c r="C64" s="88"/>
      <c r="D64" s="88"/>
      <c r="E64" s="88"/>
      <c r="F64" s="88"/>
    </row>
    <row r="65" spans="1:6" s="21" customFormat="1" ht="14.1" customHeight="1" x14ac:dyDescent="0.3">
      <c r="A65" s="9" t="s">
        <v>17</v>
      </c>
      <c r="B65" s="10" t="s">
        <v>79</v>
      </c>
      <c r="C65" s="10"/>
      <c r="D65" s="10"/>
      <c r="E65" s="10"/>
      <c r="F65" s="10"/>
    </row>
    <row r="66" spans="1:6" s="21" customFormat="1" ht="14.1" customHeight="1" x14ac:dyDescent="0.25">
      <c r="A66" s="93"/>
      <c r="B66" s="94"/>
      <c r="C66" s="94"/>
      <c r="D66" s="94"/>
      <c r="E66" s="94"/>
      <c r="F66" s="94"/>
    </row>
    <row r="67" spans="1:6" s="21" customFormat="1" ht="14.1" customHeight="1" x14ac:dyDescent="0.25">
      <c r="A67" s="1" t="s">
        <v>21</v>
      </c>
      <c r="B67" s="1" t="s">
        <v>20</v>
      </c>
      <c r="C67" s="1" t="s">
        <v>0</v>
      </c>
      <c r="D67" s="1" t="s">
        <v>1</v>
      </c>
      <c r="E67" s="1" t="s">
        <v>2</v>
      </c>
      <c r="F67" s="1" t="s">
        <v>3</v>
      </c>
    </row>
    <row r="68" spans="1:6" s="21" customFormat="1" ht="14.1" customHeight="1" x14ac:dyDescent="0.25">
      <c r="A68" s="79"/>
      <c r="B68" s="81"/>
      <c r="C68" s="80"/>
      <c r="D68" s="80"/>
      <c r="E68" s="80"/>
      <c r="F68" s="80"/>
    </row>
    <row r="69" spans="1:6" s="21" customFormat="1" ht="90.75" customHeight="1" x14ac:dyDescent="0.25">
      <c r="A69" s="76" t="s">
        <v>4</v>
      </c>
      <c r="B69" s="146" t="s">
        <v>80</v>
      </c>
      <c r="C69" s="146"/>
      <c r="D69" s="146"/>
      <c r="E69" s="146"/>
      <c r="F69" s="146"/>
    </row>
    <row r="70" spans="1:6" s="21" customFormat="1" ht="14.1" customHeight="1" x14ac:dyDescent="0.25">
      <c r="A70" s="79"/>
      <c r="B70" s="81"/>
      <c r="C70" s="26" t="s">
        <v>5</v>
      </c>
      <c r="D70" s="44">
        <v>34</v>
      </c>
      <c r="E70" s="28"/>
      <c r="F70" s="28"/>
    </row>
    <row r="71" spans="1:6" s="21" customFormat="1" ht="14.1" customHeight="1" x14ac:dyDescent="0.25">
      <c r="A71" s="79"/>
      <c r="B71" s="80"/>
      <c r="C71" s="80"/>
      <c r="D71" s="80"/>
      <c r="E71" s="80"/>
      <c r="F71" s="80"/>
    </row>
    <row r="72" spans="1:6" s="21" customFormat="1" ht="39" customHeight="1" x14ac:dyDescent="0.25">
      <c r="A72" s="76" t="s">
        <v>9</v>
      </c>
      <c r="B72" s="146" t="s">
        <v>81</v>
      </c>
      <c r="C72" s="146"/>
      <c r="D72" s="146"/>
      <c r="E72" s="146"/>
      <c r="F72" s="146"/>
    </row>
    <row r="73" spans="1:6" s="21" customFormat="1" ht="14.1" customHeight="1" x14ac:dyDescent="0.25">
      <c r="A73" s="79"/>
      <c r="B73" s="81"/>
      <c r="C73" s="26" t="s">
        <v>47</v>
      </c>
      <c r="D73" s="27">
        <v>1</v>
      </c>
      <c r="E73" s="28"/>
      <c r="F73" s="28"/>
    </row>
    <row r="74" spans="1:6" ht="14.1" customHeight="1" thickBot="1" x14ac:dyDescent="0.3">
      <c r="A74" s="82"/>
      <c r="B74" s="65"/>
      <c r="C74" s="65"/>
      <c r="D74" s="65"/>
      <c r="E74" s="65"/>
      <c r="F74" s="65"/>
    </row>
    <row r="75" spans="1:6" ht="12.75" customHeight="1" thickBot="1" x14ac:dyDescent="0.3">
      <c r="A75" s="11"/>
      <c r="B75" s="147" t="s">
        <v>45</v>
      </c>
      <c r="C75" s="147"/>
      <c r="D75" s="147"/>
      <c r="E75" s="148"/>
      <c r="F75" s="12">
        <f>F70+F73</f>
        <v>0</v>
      </c>
    </row>
    <row r="76" spans="1:6" ht="12.75" customHeight="1" x14ac:dyDescent="0.25">
      <c r="A76" s="82"/>
      <c r="B76" s="65"/>
      <c r="C76" s="65"/>
      <c r="D76" s="65"/>
      <c r="E76" s="65"/>
      <c r="F76" s="65"/>
    </row>
    <row r="77" spans="1:6" ht="15.6" x14ac:dyDescent="0.3">
      <c r="A77" s="9" t="s">
        <v>18</v>
      </c>
      <c r="B77" s="10" t="s">
        <v>82</v>
      </c>
      <c r="C77" s="11"/>
      <c r="D77" s="11"/>
      <c r="E77" s="11"/>
      <c r="F77" s="11"/>
    </row>
    <row r="78" spans="1:6" ht="14.1" customHeight="1" x14ac:dyDescent="0.25">
      <c r="A78" s="76"/>
      <c r="B78" s="87"/>
      <c r="C78" s="88"/>
      <c r="D78" s="88"/>
      <c r="E78" s="88"/>
      <c r="F78" s="88"/>
    </row>
    <row r="79" spans="1:6" ht="14.1" customHeight="1" x14ac:dyDescent="0.25">
      <c r="A79" s="1" t="s">
        <v>21</v>
      </c>
      <c r="B79" s="1" t="s">
        <v>20</v>
      </c>
      <c r="C79" s="1" t="s">
        <v>0</v>
      </c>
      <c r="D79" s="1" t="s">
        <v>1</v>
      </c>
      <c r="E79" s="1" t="s">
        <v>2</v>
      </c>
      <c r="F79" s="1" t="s">
        <v>3</v>
      </c>
    </row>
    <row r="80" spans="1:6" x14ac:dyDescent="0.25">
      <c r="A80" s="82"/>
      <c r="B80" s="87"/>
      <c r="C80" s="88"/>
      <c r="D80" s="88"/>
      <c r="E80" s="88"/>
      <c r="F80" s="88"/>
    </row>
    <row r="81" spans="1:6" ht="52.5" customHeight="1" x14ac:dyDescent="0.25">
      <c r="A81" s="76" t="s">
        <v>4</v>
      </c>
      <c r="B81" s="146" t="s">
        <v>83</v>
      </c>
      <c r="C81" s="146"/>
      <c r="D81" s="146"/>
      <c r="E81" s="146"/>
      <c r="F81" s="146"/>
    </row>
    <row r="82" spans="1:6" ht="14.1" customHeight="1" x14ac:dyDescent="0.25">
      <c r="A82" s="65"/>
      <c r="B82" s="65"/>
      <c r="C82" s="26" t="s">
        <v>5</v>
      </c>
      <c r="D82" s="44">
        <v>45</v>
      </c>
      <c r="E82" s="28"/>
      <c r="F82" s="28"/>
    </row>
    <row r="83" spans="1:6" ht="13.8" thickBot="1" x14ac:dyDescent="0.3">
      <c r="A83" s="65"/>
      <c r="B83" s="89"/>
      <c r="C83" s="89"/>
      <c r="D83" s="89"/>
      <c r="E83" s="89"/>
      <c r="F83" s="83"/>
    </row>
    <row r="84" spans="1:6" ht="12.75" customHeight="1" thickBot="1" x14ac:dyDescent="0.3">
      <c r="A84" s="11"/>
      <c r="B84" s="147" t="s">
        <v>72</v>
      </c>
      <c r="C84" s="147"/>
      <c r="D84" s="147"/>
      <c r="E84" s="148"/>
      <c r="F84" s="12">
        <f>F82</f>
        <v>0</v>
      </c>
    </row>
    <row r="85" spans="1:6" x14ac:dyDescent="0.25">
      <c r="A85" s="65"/>
      <c r="B85" s="65"/>
      <c r="C85" s="65"/>
      <c r="D85" s="65"/>
      <c r="E85" s="65"/>
      <c r="F85" s="65"/>
    </row>
    <row r="86" spans="1:6" x14ac:dyDescent="0.25">
      <c r="A86" s="100"/>
      <c r="B86" s="100"/>
      <c r="C86" s="100"/>
      <c r="D86" s="100"/>
      <c r="E86" s="100"/>
      <c r="F86" s="100"/>
    </row>
    <row r="87" spans="1:6" ht="13.5" customHeight="1" x14ac:dyDescent="0.3">
      <c r="A87" s="9" t="s">
        <v>22</v>
      </c>
      <c r="B87" s="10" t="s">
        <v>46</v>
      </c>
      <c r="C87" s="11"/>
      <c r="D87" s="11"/>
      <c r="E87" s="11"/>
      <c r="F87" s="11"/>
    </row>
    <row r="88" spans="1:6" ht="13.5" customHeight="1" x14ac:dyDescent="0.3">
      <c r="A88" s="14"/>
      <c r="B88" s="15"/>
      <c r="C88" s="13"/>
      <c r="D88" s="13"/>
      <c r="E88" s="13"/>
      <c r="F88" s="13"/>
    </row>
    <row r="89" spans="1:6" ht="13.5" customHeight="1" x14ac:dyDescent="0.25">
      <c r="A89" s="1" t="s">
        <v>21</v>
      </c>
      <c r="B89" s="1" t="s">
        <v>20</v>
      </c>
      <c r="C89" s="1" t="s">
        <v>0</v>
      </c>
      <c r="D89" s="1" t="s">
        <v>1</v>
      </c>
      <c r="E89" s="1" t="s">
        <v>2</v>
      </c>
      <c r="F89" s="1" t="s">
        <v>3</v>
      </c>
    </row>
    <row r="90" spans="1:6" x14ac:dyDescent="0.25">
      <c r="A90" s="100"/>
      <c r="B90" s="100"/>
      <c r="C90" s="100"/>
      <c r="D90" s="100"/>
      <c r="E90" s="100"/>
      <c r="F90" s="100"/>
    </row>
    <row r="91" spans="1:6" ht="27" customHeight="1" x14ac:dyDescent="0.25">
      <c r="A91" s="76" t="s">
        <v>4</v>
      </c>
      <c r="B91" s="146" t="s">
        <v>84</v>
      </c>
      <c r="C91" s="146"/>
      <c r="D91" s="146"/>
      <c r="E91" s="146"/>
      <c r="F91" s="146"/>
    </row>
    <row r="92" spans="1:6" ht="12.75" customHeight="1" x14ac:dyDescent="0.25">
      <c r="A92" s="100"/>
      <c r="B92" s="100"/>
      <c r="C92" s="26" t="s">
        <v>5</v>
      </c>
      <c r="D92" s="44">
        <v>35</v>
      </c>
      <c r="E92" s="28"/>
      <c r="F92" s="28"/>
    </row>
    <row r="93" spans="1:6" ht="14.1" customHeight="1" x14ac:dyDescent="0.25">
      <c r="A93" s="100"/>
      <c r="B93" s="100"/>
      <c r="C93" s="100"/>
      <c r="D93" s="100"/>
      <c r="E93" s="100"/>
      <c r="F93" s="100"/>
    </row>
    <row r="94" spans="1:6" ht="27" customHeight="1" x14ac:dyDescent="0.25">
      <c r="A94" s="76" t="s">
        <v>9</v>
      </c>
      <c r="B94" s="146" t="s">
        <v>85</v>
      </c>
      <c r="C94" s="146"/>
      <c r="D94" s="146"/>
      <c r="E94" s="146"/>
      <c r="F94" s="146"/>
    </row>
    <row r="95" spans="1:6" x14ac:dyDescent="0.25">
      <c r="A95" s="100"/>
      <c r="B95" s="100"/>
      <c r="C95" s="26" t="s">
        <v>5</v>
      </c>
      <c r="D95" s="44">
        <v>15</v>
      </c>
      <c r="E95" s="28"/>
      <c r="F95" s="28"/>
    </row>
    <row r="96" spans="1:6" x14ac:dyDescent="0.25">
      <c r="A96" s="100"/>
      <c r="B96" s="100"/>
      <c r="C96" s="100"/>
      <c r="D96" s="100"/>
      <c r="E96" s="100"/>
      <c r="F96" s="100"/>
    </row>
    <row r="97" spans="1:14" ht="25.5" customHeight="1" x14ac:dyDescent="0.25">
      <c r="A97" s="76" t="s">
        <v>6</v>
      </c>
      <c r="B97" s="146" t="s">
        <v>86</v>
      </c>
      <c r="C97" s="146"/>
      <c r="D97" s="146"/>
      <c r="E97" s="146"/>
      <c r="F97" s="146"/>
    </row>
    <row r="98" spans="1:14" x14ac:dyDescent="0.25">
      <c r="A98" s="100"/>
      <c r="B98" s="100"/>
      <c r="C98" s="26" t="s">
        <v>5</v>
      </c>
      <c r="D98" s="44">
        <v>8</v>
      </c>
      <c r="E98" s="28"/>
      <c r="F98" s="28"/>
      <c r="I98" s="152"/>
      <c r="J98" s="153"/>
      <c r="K98" s="153"/>
      <c r="L98" s="153"/>
      <c r="M98" s="153"/>
    </row>
    <row r="99" spans="1:14" ht="13.8" thickBot="1" x14ac:dyDescent="0.3">
      <c r="A99" s="100"/>
      <c r="B99" s="100"/>
      <c r="C99" s="100"/>
      <c r="D99" s="100"/>
      <c r="E99" s="100"/>
      <c r="F99" s="100"/>
      <c r="I99" s="33"/>
      <c r="J99" s="34"/>
      <c r="K99" s="34"/>
      <c r="L99" s="34"/>
      <c r="M99" s="34"/>
    </row>
    <row r="100" spans="1:14" ht="13.8" thickBot="1" x14ac:dyDescent="0.3">
      <c r="A100" s="11"/>
      <c r="B100" s="147" t="s">
        <v>41</v>
      </c>
      <c r="C100" s="147"/>
      <c r="D100" s="147"/>
      <c r="E100" s="148"/>
      <c r="F100" s="12">
        <f>F92+F95+F98</f>
        <v>0</v>
      </c>
      <c r="I100" s="33"/>
      <c r="J100" s="34"/>
      <c r="K100" s="34"/>
      <c r="L100" s="34"/>
      <c r="M100" s="34"/>
    </row>
    <row r="101" spans="1:14" x14ac:dyDescent="0.25">
      <c r="A101" s="100"/>
      <c r="B101" s="100"/>
      <c r="C101" s="100"/>
      <c r="D101" s="100"/>
      <c r="E101" s="100"/>
      <c r="F101" s="100"/>
      <c r="I101" s="33"/>
      <c r="J101" s="34"/>
      <c r="K101" s="34"/>
      <c r="L101" s="34"/>
      <c r="M101" s="34"/>
    </row>
    <row r="102" spans="1:14" x14ac:dyDescent="0.25">
      <c r="A102" s="100"/>
      <c r="B102" s="100"/>
      <c r="C102" s="100"/>
      <c r="D102" s="100"/>
      <c r="E102" s="100"/>
      <c r="F102" s="100"/>
      <c r="I102" s="33"/>
      <c r="J102" s="34"/>
      <c r="K102" s="34"/>
      <c r="L102" s="34"/>
      <c r="M102" s="34"/>
    </row>
    <row r="103" spans="1:14" ht="15.6" x14ac:dyDescent="0.3">
      <c r="A103" s="9" t="s">
        <v>23</v>
      </c>
      <c r="B103" s="10" t="s">
        <v>87</v>
      </c>
      <c r="C103" s="11"/>
      <c r="D103" s="11"/>
      <c r="E103" s="11"/>
      <c r="F103" s="11"/>
      <c r="I103" s="33"/>
      <c r="J103" s="34"/>
      <c r="K103" s="34"/>
      <c r="L103" s="34"/>
      <c r="M103" s="34"/>
    </row>
    <row r="104" spans="1:14" ht="12.75" customHeight="1" x14ac:dyDescent="0.3">
      <c r="A104" s="14"/>
      <c r="B104" s="15"/>
      <c r="C104" s="13"/>
      <c r="D104" s="13"/>
      <c r="E104" s="13"/>
      <c r="F104" s="13"/>
      <c r="I104" s="41"/>
      <c r="J104" s="42"/>
      <c r="K104" s="42"/>
      <c r="L104" s="42"/>
      <c r="M104" s="42"/>
    </row>
    <row r="105" spans="1:14" x14ac:dyDescent="0.25">
      <c r="A105" s="1" t="s">
        <v>21</v>
      </c>
      <c r="B105" s="1" t="s">
        <v>20</v>
      </c>
      <c r="C105" s="1" t="s">
        <v>0</v>
      </c>
      <c r="D105" s="1" t="s">
        <v>1</v>
      </c>
      <c r="E105" s="1" t="s">
        <v>2</v>
      </c>
      <c r="F105" s="1" t="s">
        <v>3</v>
      </c>
      <c r="I105" s="41"/>
      <c r="J105" s="42"/>
      <c r="K105" s="42"/>
      <c r="L105" s="42"/>
      <c r="M105" s="42"/>
    </row>
    <row r="106" spans="1:14" ht="12" customHeight="1" x14ac:dyDescent="0.25">
      <c r="A106" s="100"/>
      <c r="B106" s="100"/>
      <c r="C106" s="100"/>
      <c r="D106" s="100"/>
      <c r="E106" s="100"/>
      <c r="F106" s="100"/>
      <c r="I106" s="33"/>
      <c r="J106" s="34"/>
      <c r="K106" s="34"/>
      <c r="L106" s="34"/>
      <c r="M106" s="34"/>
    </row>
    <row r="107" spans="1:14" ht="51.75" customHeight="1" x14ac:dyDescent="0.25">
      <c r="A107" s="76" t="s">
        <v>4</v>
      </c>
      <c r="B107" s="146" t="s">
        <v>88</v>
      </c>
      <c r="C107" s="146"/>
      <c r="D107" s="146"/>
      <c r="E107" s="146"/>
      <c r="F107" s="146"/>
      <c r="I107" s="33"/>
      <c r="J107" s="34"/>
      <c r="K107" s="34"/>
      <c r="L107" s="34"/>
      <c r="M107" s="34"/>
    </row>
    <row r="108" spans="1:14" ht="13.8" x14ac:dyDescent="0.3">
      <c r="A108" s="78" t="s">
        <v>51</v>
      </c>
      <c r="B108" s="69" t="s">
        <v>89</v>
      </c>
      <c r="C108" s="26" t="s">
        <v>8</v>
      </c>
      <c r="D108" s="46">
        <v>15</v>
      </c>
      <c r="E108" s="47"/>
      <c r="F108" s="48"/>
      <c r="I108" s="33"/>
      <c r="J108" s="34"/>
      <c r="K108" s="34"/>
      <c r="L108" s="34"/>
      <c r="M108" s="34"/>
    </row>
    <row r="109" spans="1:14" x14ac:dyDescent="0.25">
      <c r="A109" s="78"/>
      <c r="B109" s="69"/>
      <c r="C109" s="51"/>
      <c r="D109" s="55"/>
      <c r="E109" s="53"/>
      <c r="F109" s="54"/>
      <c r="I109" s="33"/>
      <c r="J109" s="34"/>
      <c r="K109" s="34"/>
      <c r="L109" s="34"/>
      <c r="M109" s="34"/>
    </row>
    <row r="110" spans="1:14" ht="25.5" customHeight="1" x14ac:dyDescent="0.25">
      <c r="A110" s="78" t="s">
        <v>9</v>
      </c>
      <c r="B110" s="146" t="s">
        <v>91</v>
      </c>
      <c r="C110" s="146"/>
      <c r="D110" s="146"/>
      <c r="E110" s="146"/>
      <c r="F110" s="146"/>
      <c r="I110" s="33"/>
      <c r="J110" s="34"/>
      <c r="K110" s="34"/>
      <c r="L110" s="34"/>
      <c r="M110" s="34"/>
    </row>
    <row r="111" spans="1:14" x14ac:dyDescent="0.25">
      <c r="A111" s="78" t="s">
        <v>39</v>
      </c>
      <c r="B111" s="84" t="s">
        <v>92</v>
      </c>
      <c r="C111" s="26" t="s">
        <v>10</v>
      </c>
      <c r="D111" s="49">
        <v>2</v>
      </c>
      <c r="E111" s="47"/>
      <c r="F111" s="48"/>
      <c r="I111" s="33"/>
      <c r="J111" s="34"/>
      <c r="K111" s="34"/>
      <c r="L111" s="34"/>
      <c r="M111" s="34"/>
    </row>
    <row r="112" spans="1:14" ht="26.4" x14ac:dyDescent="0.25">
      <c r="A112" s="78" t="s">
        <v>40</v>
      </c>
      <c r="B112" s="84" t="s">
        <v>93</v>
      </c>
      <c r="C112" s="26" t="s">
        <v>10</v>
      </c>
      <c r="D112" s="49">
        <v>4</v>
      </c>
      <c r="E112" s="47"/>
      <c r="F112" s="48"/>
      <c r="J112" s="29"/>
      <c r="K112" s="30"/>
      <c r="L112" s="50"/>
      <c r="M112" s="31"/>
      <c r="N112" s="32"/>
    </row>
    <row r="113" spans="1:13" x14ac:dyDescent="0.25">
      <c r="A113" s="82"/>
      <c r="B113" s="98"/>
      <c r="C113" s="99"/>
      <c r="D113" s="99"/>
      <c r="E113" s="99"/>
      <c r="F113" s="99"/>
      <c r="I113" s="152"/>
      <c r="J113" s="152"/>
      <c r="K113" s="152"/>
      <c r="L113" s="152"/>
      <c r="M113" s="152"/>
    </row>
    <row r="114" spans="1:13" ht="26.25" customHeight="1" x14ac:dyDescent="0.25">
      <c r="A114" s="76" t="s">
        <v>6</v>
      </c>
      <c r="B114" s="146" t="s">
        <v>94</v>
      </c>
      <c r="C114" s="146"/>
      <c r="D114" s="146"/>
      <c r="E114" s="146"/>
      <c r="F114" s="146"/>
      <c r="I114" s="57"/>
      <c r="J114" s="30"/>
      <c r="K114" s="58"/>
      <c r="L114" s="31"/>
      <c r="M114" s="32"/>
    </row>
    <row r="115" spans="1:13" x14ac:dyDescent="0.25">
      <c r="A115" s="65"/>
      <c r="B115" s="69"/>
      <c r="C115" s="26" t="s">
        <v>8</v>
      </c>
      <c r="D115" s="46">
        <v>15</v>
      </c>
      <c r="E115" s="47"/>
      <c r="F115" s="48"/>
    </row>
    <row r="116" spans="1:13" x14ac:dyDescent="0.25">
      <c r="A116" s="78"/>
      <c r="B116" s="98"/>
      <c r="C116" s="99"/>
      <c r="D116" s="99"/>
      <c r="E116" s="99"/>
      <c r="F116" s="99"/>
    </row>
    <row r="117" spans="1:13" x14ac:dyDescent="0.25">
      <c r="A117" s="76" t="s">
        <v>7</v>
      </c>
      <c r="B117" s="146" t="s">
        <v>95</v>
      </c>
      <c r="C117" s="146"/>
      <c r="D117" s="146"/>
      <c r="E117" s="146"/>
      <c r="F117" s="146"/>
    </row>
    <row r="118" spans="1:13" x14ac:dyDescent="0.25">
      <c r="A118" s="65"/>
      <c r="B118" s="69"/>
      <c r="C118" s="26" t="s">
        <v>47</v>
      </c>
      <c r="D118" s="49">
        <v>1</v>
      </c>
      <c r="E118" s="47"/>
      <c r="F118" s="48"/>
    </row>
    <row r="119" spans="1:13" ht="13.8" thickBot="1" x14ac:dyDescent="0.3">
      <c r="A119" s="78"/>
      <c r="B119" s="98"/>
      <c r="C119" s="99"/>
      <c r="D119" s="99"/>
      <c r="E119" s="99"/>
      <c r="F119" s="99"/>
    </row>
    <row r="120" spans="1:13" ht="13.8" thickBot="1" x14ac:dyDescent="0.3">
      <c r="A120" s="11"/>
      <c r="B120" s="147" t="s">
        <v>96</v>
      </c>
      <c r="C120" s="147"/>
      <c r="D120" s="147"/>
      <c r="E120" s="148"/>
      <c r="F120" s="12">
        <f>F112+F115+F118+F111+F108</f>
        <v>0</v>
      </c>
    </row>
    <row r="121" spans="1:13" x14ac:dyDescent="0.25">
      <c r="A121" s="78"/>
      <c r="B121" s="69"/>
      <c r="C121" s="51"/>
      <c r="D121" s="56"/>
      <c r="E121" s="53"/>
      <c r="F121" s="54"/>
    </row>
    <row r="122" spans="1:13" ht="15.6" x14ac:dyDescent="0.3">
      <c r="A122" s="9" t="s">
        <v>24</v>
      </c>
      <c r="B122" s="10" t="s">
        <v>97</v>
      </c>
      <c r="C122" s="11"/>
      <c r="D122" s="11"/>
      <c r="E122" s="11"/>
      <c r="F122" s="11"/>
    </row>
    <row r="123" spans="1:13" x14ac:dyDescent="0.25">
      <c r="A123" s="65"/>
      <c r="B123" s="69"/>
      <c r="C123" s="51"/>
      <c r="D123" s="56"/>
      <c r="E123" s="53"/>
      <c r="F123" s="54"/>
    </row>
    <row r="124" spans="1:13" x14ac:dyDescent="0.25">
      <c r="A124" s="1" t="s">
        <v>21</v>
      </c>
      <c r="B124" s="1" t="s">
        <v>20</v>
      </c>
      <c r="C124" s="1" t="s">
        <v>0</v>
      </c>
      <c r="D124" s="1" t="s">
        <v>1</v>
      </c>
      <c r="E124" s="1" t="s">
        <v>2</v>
      </c>
      <c r="F124" s="1" t="s">
        <v>3</v>
      </c>
    </row>
    <row r="125" spans="1:13" x14ac:dyDescent="0.25">
      <c r="A125" s="65"/>
      <c r="B125" s="69"/>
      <c r="C125" s="51"/>
      <c r="D125" s="56"/>
      <c r="E125" s="53"/>
      <c r="F125" s="54"/>
    </row>
    <row r="126" spans="1:13" ht="65.25" customHeight="1" x14ac:dyDescent="0.25">
      <c r="A126" s="76" t="s">
        <v>4</v>
      </c>
      <c r="B126" s="146" t="s">
        <v>99</v>
      </c>
      <c r="C126" s="146"/>
      <c r="D126" s="146"/>
      <c r="E126" s="146"/>
      <c r="F126" s="146"/>
    </row>
    <row r="127" spans="1:13" x14ac:dyDescent="0.25">
      <c r="A127" s="76" t="s">
        <v>51</v>
      </c>
      <c r="B127" s="98" t="s">
        <v>100</v>
      </c>
      <c r="C127" s="26" t="s">
        <v>8</v>
      </c>
      <c r="D127" s="46">
        <v>5</v>
      </c>
      <c r="E127" s="47"/>
      <c r="F127" s="48"/>
    </row>
    <row r="128" spans="1:13" x14ac:dyDescent="0.25">
      <c r="A128" s="76" t="s">
        <v>52</v>
      </c>
      <c r="B128" s="69" t="s">
        <v>101</v>
      </c>
      <c r="C128" s="26" t="s">
        <v>8</v>
      </c>
      <c r="D128" s="46">
        <v>4</v>
      </c>
      <c r="E128" s="47"/>
      <c r="F128" s="48"/>
    </row>
    <row r="129" spans="1:6" x14ac:dyDescent="0.25">
      <c r="A129" s="76"/>
      <c r="B129" s="69"/>
      <c r="C129" s="51"/>
      <c r="D129" s="52"/>
      <c r="E129" s="53"/>
      <c r="F129" s="54"/>
    </row>
    <row r="130" spans="1:6" ht="25.5" customHeight="1" x14ac:dyDescent="0.25">
      <c r="A130" s="76" t="s">
        <v>9</v>
      </c>
      <c r="B130" s="146" t="s">
        <v>102</v>
      </c>
      <c r="C130" s="146"/>
      <c r="D130" s="146"/>
      <c r="E130" s="146"/>
      <c r="F130" s="146"/>
    </row>
    <row r="131" spans="1:6" ht="14.1" customHeight="1" x14ac:dyDescent="0.25">
      <c r="A131" s="65"/>
      <c r="B131" s="89"/>
      <c r="C131" s="26" t="s">
        <v>10</v>
      </c>
      <c r="D131" s="49">
        <v>3</v>
      </c>
      <c r="E131" s="47"/>
      <c r="F131" s="48"/>
    </row>
    <row r="132" spans="1:6" ht="14.1" customHeight="1" x14ac:dyDescent="0.25">
      <c r="A132" s="65"/>
      <c r="B132" s="22"/>
      <c r="C132" s="22"/>
      <c r="D132" s="22"/>
      <c r="E132" s="111"/>
      <c r="F132" s="23"/>
    </row>
    <row r="133" spans="1:6" ht="25.5" customHeight="1" x14ac:dyDescent="0.25">
      <c r="A133" s="76" t="s">
        <v>6</v>
      </c>
      <c r="B133" s="146" t="s">
        <v>103</v>
      </c>
      <c r="C133" s="146"/>
      <c r="D133" s="146"/>
      <c r="E133" s="146"/>
      <c r="F133" s="146"/>
    </row>
    <row r="134" spans="1:6" x14ac:dyDescent="0.25">
      <c r="A134" s="65"/>
      <c r="B134" s="65"/>
      <c r="C134" s="26" t="s">
        <v>8</v>
      </c>
      <c r="D134" s="46">
        <v>9</v>
      </c>
      <c r="E134" s="47"/>
      <c r="F134" s="48"/>
    </row>
    <row r="135" spans="1:6" ht="13.8" thickBot="1" x14ac:dyDescent="0.3">
      <c r="A135" s="71"/>
      <c r="B135" s="71"/>
      <c r="C135" s="71"/>
      <c r="D135" s="71"/>
      <c r="E135" s="71"/>
      <c r="F135" s="71"/>
    </row>
    <row r="136" spans="1:6" ht="13.5" customHeight="1" thickBot="1" x14ac:dyDescent="0.3">
      <c r="A136" s="11"/>
      <c r="B136" s="147" t="s">
        <v>42</v>
      </c>
      <c r="C136" s="147"/>
      <c r="D136" s="147"/>
      <c r="E136" s="148"/>
      <c r="F136" s="12">
        <f>F127+F128+F131+F134</f>
        <v>0</v>
      </c>
    </row>
    <row r="137" spans="1:6" x14ac:dyDescent="0.25">
      <c r="A137" s="78"/>
      <c r="B137" s="98"/>
      <c r="C137" s="99"/>
      <c r="D137" s="99"/>
      <c r="E137" s="99"/>
      <c r="F137" s="99"/>
    </row>
    <row r="138" spans="1:6" ht="15.6" x14ac:dyDescent="0.3">
      <c r="A138" s="9" t="s">
        <v>43</v>
      </c>
      <c r="B138" s="10" t="s">
        <v>104</v>
      </c>
      <c r="C138" s="11"/>
      <c r="D138" s="11"/>
      <c r="E138" s="11"/>
      <c r="F138" s="11"/>
    </row>
    <row r="139" spans="1:6" x14ac:dyDescent="0.25">
      <c r="A139" s="65"/>
      <c r="B139" s="69"/>
      <c r="C139" s="51"/>
      <c r="D139" s="70"/>
      <c r="E139" s="53"/>
      <c r="F139" s="54"/>
    </row>
    <row r="140" spans="1:6" x14ac:dyDescent="0.25">
      <c r="A140" s="65"/>
      <c r="B140" s="146" t="s">
        <v>105</v>
      </c>
      <c r="C140" s="146"/>
      <c r="D140" s="146"/>
      <c r="E140" s="146"/>
      <c r="F140" s="146"/>
    </row>
    <row r="141" spans="1:6" x14ac:dyDescent="0.25">
      <c r="A141" s="65"/>
      <c r="B141" s="90"/>
      <c r="C141" s="90"/>
      <c r="D141" s="90"/>
      <c r="E141" s="90"/>
      <c r="F141" s="90"/>
    </row>
    <row r="142" spans="1:6" ht="27.75" customHeight="1" x14ac:dyDescent="0.25">
      <c r="A142" s="76" t="s">
        <v>4</v>
      </c>
      <c r="B142" s="146" t="s">
        <v>109</v>
      </c>
      <c r="C142" s="146"/>
      <c r="D142" s="146"/>
      <c r="E142" s="146"/>
      <c r="F142" s="146"/>
    </row>
    <row r="143" spans="1:6" x14ac:dyDescent="0.25">
      <c r="A143" s="112" t="s">
        <v>51</v>
      </c>
      <c r="B143" s="69" t="s">
        <v>106</v>
      </c>
      <c r="C143" s="26" t="s">
        <v>10</v>
      </c>
      <c r="D143" s="49">
        <v>2</v>
      </c>
      <c r="E143" s="47"/>
      <c r="F143" s="48"/>
    </row>
    <row r="144" spans="1:6" x14ac:dyDescent="0.25">
      <c r="A144" s="76" t="s">
        <v>52</v>
      </c>
      <c r="B144" s="69" t="s">
        <v>107</v>
      </c>
      <c r="C144" s="26" t="s">
        <v>10</v>
      </c>
      <c r="D144" s="49">
        <v>2</v>
      </c>
      <c r="E144" s="47"/>
      <c r="F144" s="48"/>
    </row>
    <row r="145" spans="1:6" ht="14.1" customHeight="1" x14ac:dyDescent="0.25">
      <c r="A145" s="76" t="s">
        <v>53</v>
      </c>
      <c r="B145" s="69" t="s">
        <v>108</v>
      </c>
      <c r="C145" s="26" t="s">
        <v>10</v>
      </c>
      <c r="D145" s="49">
        <v>2</v>
      </c>
      <c r="E145" s="47"/>
      <c r="F145" s="48"/>
    </row>
    <row r="146" spans="1:6" ht="14.1" customHeight="1" x14ac:dyDescent="0.25">
      <c r="A146" s="65"/>
      <c r="B146" s="22"/>
      <c r="C146" s="22"/>
      <c r="D146" s="22"/>
      <c r="E146" s="22"/>
      <c r="F146" s="23"/>
    </row>
    <row r="147" spans="1:6" ht="27" customHeight="1" x14ac:dyDescent="0.25">
      <c r="A147" s="76" t="s">
        <v>9</v>
      </c>
      <c r="B147" s="146" t="s">
        <v>110</v>
      </c>
      <c r="C147" s="146"/>
      <c r="D147" s="146"/>
      <c r="E147" s="146"/>
      <c r="F147" s="146"/>
    </row>
    <row r="148" spans="1:6" ht="14.1" customHeight="1" x14ac:dyDescent="0.25">
      <c r="A148" s="76" t="s">
        <v>39</v>
      </c>
      <c r="B148" s="113" t="s">
        <v>111</v>
      </c>
      <c r="C148" s="26" t="s">
        <v>10</v>
      </c>
      <c r="D148" s="49">
        <v>2</v>
      </c>
      <c r="E148" s="47"/>
      <c r="F148" s="48"/>
    </row>
    <row r="149" spans="1:6" ht="27.75" customHeight="1" x14ac:dyDescent="0.25">
      <c r="A149" s="76" t="s">
        <v>40</v>
      </c>
      <c r="B149" s="90" t="s">
        <v>112</v>
      </c>
      <c r="C149" s="26" t="s">
        <v>10</v>
      </c>
      <c r="D149" s="49">
        <v>2</v>
      </c>
      <c r="E149" s="47"/>
      <c r="F149" s="48"/>
    </row>
    <row r="150" spans="1:6" x14ac:dyDescent="0.25">
      <c r="A150" s="76"/>
      <c r="B150" s="91"/>
      <c r="C150" s="91"/>
      <c r="D150" s="91"/>
      <c r="E150" s="91"/>
      <c r="F150" s="91"/>
    </row>
    <row r="151" spans="1:6" ht="25.5" customHeight="1" x14ac:dyDescent="0.25">
      <c r="A151" s="76" t="s">
        <v>6</v>
      </c>
      <c r="B151" s="146" t="s">
        <v>113</v>
      </c>
      <c r="C151" s="146"/>
      <c r="D151" s="146"/>
      <c r="E151" s="146"/>
      <c r="F151" s="146"/>
    </row>
    <row r="152" spans="1:6" ht="13.5" customHeight="1" x14ac:dyDescent="0.25">
      <c r="A152" s="85"/>
      <c r="B152" s="85"/>
      <c r="C152" s="26" t="s">
        <v>10</v>
      </c>
      <c r="D152" s="49">
        <v>2</v>
      </c>
      <c r="E152" s="47"/>
      <c r="F152" s="48"/>
    </row>
    <row r="153" spans="1:6" x14ac:dyDescent="0.25">
      <c r="A153" s="63"/>
      <c r="B153" s="65"/>
      <c r="C153" s="65"/>
      <c r="D153" s="65"/>
      <c r="E153" s="109"/>
      <c r="F153" s="110"/>
    </row>
    <row r="154" spans="1:6" ht="25.5" customHeight="1" x14ac:dyDescent="0.25">
      <c r="A154" s="76" t="s">
        <v>7</v>
      </c>
      <c r="B154" s="146" t="s">
        <v>114</v>
      </c>
      <c r="C154" s="146"/>
      <c r="D154" s="146"/>
      <c r="E154" s="146"/>
      <c r="F154" s="146"/>
    </row>
    <row r="155" spans="1:6" x14ac:dyDescent="0.25">
      <c r="A155" s="63"/>
      <c r="B155" s="65"/>
      <c r="C155" s="26" t="s">
        <v>10</v>
      </c>
      <c r="D155" s="49">
        <v>2</v>
      </c>
      <c r="E155" s="47"/>
      <c r="F155" s="48"/>
    </row>
    <row r="156" spans="1:6" x14ac:dyDescent="0.25">
      <c r="A156" s="63"/>
      <c r="B156" s="65"/>
      <c r="C156" s="65"/>
      <c r="D156" s="65"/>
      <c r="E156" s="109"/>
      <c r="F156" s="110"/>
    </row>
    <row r="157" spans="1:6" ht="26.25" customHeight="1" x14ac:dyDescent="0.25">
      <c r="A157" s="76" t="s">
        <v>48</v>
      </c>
      <c r="B157" s="146" t="s">
        <v>115</v>
      </c>
      <c r="C157" s="146"/>
      <c r="D157" s="146"/>
      <c r="E157" s="146"/>
      <c r="F157" s="146"/>
    </row>
    <row r="158" spans="1:6" x14ac:dyDescent="0.25">
      <c r="A158" s="63"/>
      <c r="B158" s="65"/>
      <c r="C158" s="26" t="s">
        <v>10</v>
      </c>
      <c r="D158" s="49">
        <v>2</v>
      </c>
      <c r="E158" s="47"/>
      <c r="F158" s="48"/>
    </row>
    <row r="159" spans="1:6" x14ac:dyDescent="0.25">
      <c r="A159" s="65"/>
      <c r="B159" s="65"/>
      <c r="C159" s="154"/>
      <c r="D159" s="154"/>
      <c r="E159" s="109"/>
      <c r="F159" s="110"/>
    </row>
    <row r="160" spans="1:6" ht="25.5" customHeight="1" x14ac:dyDescent="0.25">
      <c r="A160" s="76" t="s">
        <v>49</v>
      </c>
      <c r="B160" s="146" t="s">
        <v>116</v>
      </c>
      <c r="C160" s="146"/>
      <c r="D160" s="146"/>
      <c r="E160" s="146"/>
      <c r="F160" s="146"/>
    </row>
    <row r="161" spans="1:7" x14ac:dyDescent="0.25">
      <c r="A161" s="65"/>
      <c r="B161" s="65"/>
      <c r="C161" s="26" t="s">
        <v>10</v>
      </c>
      <c r="D161" s="49">
        <v>2</v>
      </c>
      <c r="E161" s="47"/>
      <c r="F161" s="48"/>
    </row>
    <row r="162" spans="1:7" x14ac:dyDescent="0.25">
      <c r="A162" s="65"/>
      <c r="B162" s="68"/>
      <c r="C162" s="65"/>
      <c r="D162" s="65"/>
      <c r="E162" s="65"/>
      <c r="F162" s="65"/>
    </row>
    <row r="163" spans="1:7" x14ac:dyDescent="0.25">
      <c r="A163" s="76" t="s">
        <v>50</v>
      </c>
      <c r="B163" s="146" t="s">
        <v>117</v>
      </c>
      <c r="C163" s="146"/>
      <c r="D163" s="146"/>
      <c r="E163" s="146"/>
      <c r="F163" s="146"/>
    </row>
    <row r="164" spans="1:7" ht="12.75" customHeight="1" x14ac:dyDescent="0.25">
      <c r="A164" s="76"/>
      <c r="B164" s="114"/>
      <c r="C164" s="26" t="s">
        <v>10</v>
      </c>
      <c r="D164" s="49">
        <v>2</v>
      </c>
      <c r="E164" s="47"/>
      <c r="F164" s="48"/>
    </row>
    <row r="165" spans="1:7" ht="13.5" customHeight="1" thickBot="1" x14ac:dyDescent="0.3">
      <c r="B165" s="155"/>
      <c r="C165" s="155"/>
      <c r="D165" s="155"/>
      <c r="E165" s="155"/>
      <c r="F165" s="155"/>
    </row>
    <row r="166" spans="1:7" ht="13.8" thickBot="1" x14ac:dyDescent="0.3">
      <c r="A166" s="11"/>
      <c r="B166" s="147" t="s">
        <v>44</v>
      </c>
      <c r="C166" s="147"/>
      <c r="D166" s="147"/>
      <c r="E166" s="148"/>
      <c r="F166" s="12">
        <f>F164+F161+F158+F155+F152+F149+F148+F145+F144+F143</f>
        <v>0</v>
      </c>
    </row>
    <row r="167" spans="1:7" ht="12.75" customHeight="1" x14ac:dyDescent="0.3">
      <c r="B167" s="19"/>
      <c r="F167" s="5"/>
    </row>
    <row r="168" spans="1:7" ht="15.6" x14ac:dyDescent="0.3">
      <c r="A168" s="9" t="s">
        <v>130</v>
      </c>
      <c r="B168" s="10" t="s">
        <v>118</v>
      </c>
      <c r="C168" s="11"/>
      <c r="D168" s="11"/>
      <c r="E168" s="11"/>
      <c r="F168" s="11"/>
    </row>
    <row r="169" spans="1:7" ht="12.75" customHeight="1" x14ac:dyDescent="0.3">
      <c r="B169" s="19"/>
      <c r="F169" s="20"/>
    </row>
    <row r="170" spans="1:7" ht="38.25" customHeight="1" x14ac:dyDescent="0.25">
      <c r="A170" s="76" t="s">
        <v>4</v>
      </c>
      <c r="B170" s="146" t="s">
        <v>119</v>
      </c>
      <c r="C170" s="146"/>
      <c r="D170" s="146"/>
      <c r="E170" s="146"/>
      <c r="F170" s="146"/>
    </row>
    <row r="171" spans="1:7" ht="12.75" customHeight="1" x14ac:dyDescent="0.3">
      <c r="A171" s="16"/>
      <c r="B171" s="108"/>
      <c r="C171" s="26" t="s">
        <v>10</v>
      </c>
      <c r="D171" s="49">
        <v>1</v>
      </c>
      <c r="E171" s="47"/>
      <c r="F171" s="48"/>
      <c r="G171" s="16"/>
    </row>
    <row r="172" spans="1:7" ht="12.75" customHeight="1" x14ac:dyDescent="0.3">
      <c r="A172" s="16"/>
      <c r="B172" s="108"/>
      <c r="C172" s="16"/>
      <c r="D172" s="16"/>
      <c r="E172" s="16"/>
      <c r="F172" s="5"/>
      <c r="G172" s="16"/>
    </row>
    <row r="173" spans="1:7" ht="26.25" customHeight="1" x14ac:dyDescent="0.25">
      <c r="A173" s="76" t="s">
        <v>9</v>
      </c>
      <c r="B173" s="146" t="s">
        <v>120</v>
      </c>
      <c r="C173" s="146"/>
      <c r="D173" s="146"/>
      <c r="E173" s="146"/>
      <c r="F173" s="146"/>
      <c r="G173" s="16"/>
    </row>
    <row r="174" spans="1:7" x14ac:dyDescent="0.25">
      <c r="C174" s="26" t="s">
        <v>10</v>
      </c>
      <c r="D174" s="49">
        <v>1</v>
      </c>
      <c r="E174" s="47"/>
      <c r="F174" s="48"/>
    </row>
    <row r="176" spans="1:7" ht="38.25" customHeight="1" x14ac:dyDescent="0.25">
      <c r="A176" s="76" t="s">
        <v>6</v>
      </c>
      <c r="B176" s="146" t="s">
        <v>121</v>
      </c>
      <c r="C176" s="146"/>
      <c r="D176" s="146"/>
      <c r="E176" s="146"/>
      <c r="F176" s="146"/>
    </row>
    <row r="177" spans="1:6" x14ac:dyDescent="0.25">
      <c r="C177" s="26" t="s">
        <v>10</v>
      </c>
      <c r="D177" s="49">
        <v>1</v>
      </c>
      <c r="E177" s="47"/>
      <c r="F177" s="48"/>
    </row>
    <row r="179" spans="1:6" ht="38.25" customHeight="1" x14ac:dyDescent="0.25">
      <c r="A179" s="76" t="s">
        <v>7</v>
      </c>
      <c r="B179" s="146" t="s">
        <v>122</v>
      </c>
      <c r="C179" s="146"/>
      <c r="D179" s="146"/>
      <c r="E179" s="146"/>
      <c r="F179" s="146"/>
    </row>
    <row r="180" spans="1:6" x14ac:dyDescent="0.25">
      <c r="C180" s="26" t="s">
        <v>10</v>
      </c>
      <c r="D180" s="49">
        <v>1</v>
      </c>
      <c r="E180" s="47"/>
      <c r="F180" s="48"/>
    </row>
    <row r="182" spans="1:6" ht="27" customHeight="1" x14ac:dyDescent="0.25">
      <c r="A182" s="76" t="s">
        <v>48</v>
      </c>
      <c r="B182" s="146" t="s">
        <v>123</v>
      </c>
      <c r="C182" s="146"/>
      <c r="D182" s="146"/>
      <c r="E182" s="146"/>
      <c r="F182" s="146"/>
    </row>
    <row r="183" spans="1:6" x14ac:dyDescent="0.25">
      <c r="C183" s="26" t="s">
        <v>10</v>
      </c>
      <c r="D183" s="49">
        <v>1</v>
      </c>
      <c r="E183" s="47"/>
      <c r="F183" s="48"/>
    </row>
    <row r="185" spans="1:6" ht="38.25" customHeight="1" x14ac:dyDescent="0.25">
      <c r="A185" s="76" t="s">
        <v>49</v>
      </c>
      <c r="B185" s="146" t="s">
        <v>124</v>
      </c>
      <c r="C185" s="146"/>
      <c r="D185" s="146"/>
      <c r="E185" s="146"/>
      <c r="F185" s="146"/>
    </row>
    <row r="186" spans="1:6" x14ac:dyDescent="0.25">
      <c r="C186" s="26" t="s">
        <v>10</v>
      </c>
      <c r="D186" s="49">
        <v>1</v>
      </c>
      <c r="E186" s="47"/>
      <c r="F186" s="48"/>
    </row>
    <row r="188" spans="1:6" ht="25.5" customHeight="1" x14ac:dyDescent="0.25">
      <c r="A188" s="76" t="s">
        <v>50</v>
      </c>
      <c r="B188" s="146" t="s">
        <v>125</v>
      </c>
      <c r="C188" s="146"/>
      <c r="D188" s="146"/>
      <c r="E188" s="146"/>
      <c r="F188" s="146"/>
    </row>
    <row r="189" spans="1:6" x14ac:dyDescent="0.25">
      <c r="C189" s="26" t="s">
        <v>10</v>
      </c>
      <c r="D189" s="49">
        <v>1</v>
      </c>
      <c r="E189" s="47"/>
      <c r="F189" s="48"/>
    </row>
    <row r="191" spans="1:6" ht="25.5" customHeight="1" x14ac:dyDescent="0.25">
      <c r="A191" s="76" t="s">
        <v>54</v>
      </c>
      <c r="B191" s="146" t="s">
        <v>126</v>
      </c>
      <c r="C191" s="146"/>
      <c r="D191" s="146"/>
      <c r="E191" s="146"/>
      <c r="F191" s="146"/>
    </row>
    <row r="192" spans="1:6" x14ac:dyDescent="0.25">
      <c r="C192" s="26" t="s">
        <v>10</v>
      </c>
      <c r="D192" s="49">
        <v>1</v>
      </c>
      <c r="E192" s="47"/>
      <c r="F192" s="48"/>
    </row>
    <row r="194" spans="1:6" ht="25.5" customHeight="1" x14ac:dyDescent="0.25">
      <c r="A194" s="76" t="s">
        <v>90</v>
      </c>
      <c r="B194" s="146" t="s">
        <v>127</v>
      </c>
      <c r="C194" s="146"/>
      <c r="D194" s="146"/>
      <c r="E194" s="146"/>
      <c r="F194" s="146"/>
    </row>
    <row r="195" spans="1:6" x14ac:dyDescent="0.25">
      <c r="C195" s="26" t="s">
        <v>10</v>
      </c>
      <c r="D195" s="49">
        <v>1</v>
      </c>
      <c r="E195" s="47"/>
      <c r="F195" s="48"/>
    </row>
    <row r="197" spans="1:6" ht="26.25" customHeight="1" x14ac:dyDescent="0.25">
      <c r="A197" s="76" t="s">
        <v>128</v>
      </c>
      <c r="B197" s="146" t="s">
        <v>129</v>
      </c>
      <c r="C197" s="146"/>
      <c r="D197" s="146"/>
      <c r="E197" s="146"/>
      <c r="F197" s="146"/>
    </row>
    <row r="198" spans="1:6" x14ac:dyDescent="0.25">
      <c r="C198" s="26" t="s">
        <v>10</v>
      </c>
      <c r="D198" s="49">
        <v>1</v>
      </c>
      <c r="E198" s="47"/>
      <c r="F198" s="48"/>
    </row>
    <row r="199" spans="1:6" ht="13.8" thickBot="1" x14ac:dyDescent="0.3"/>
    <row r="200" spans="1:6" ht="13.8" thickBot="1" x14ac:dyDescent="0.3">
      <c r="A200" s="11"/>
      <c r="B200" s="147" t="s">
        <v>131</v>
      </c>
      <c r="C200" s="147"/>
      <c r="D200" s="147"/>
      <c r="E200" s="148"/>
      <c r="F200" s="12">
        <f>F177+F180+F183+F186+F189+F192+F195+F198</f>
        <v>0</v>
      </c>
    </row>
    <row r="203" spans="1:6" x14ac:dyDescent="0.25">
      <c r="B203" s="149" t="s">
        <v>132</v>
      </c>
      <c r="C203" s="149"/>
      <c r="D203" s="149"/>
      <c r="E203" s="149"/>
      <c r="F203" s="149"/>
    </row>
    <row r="204" spans="1:6" ht="15.6" x14ac:dyDescent="0.3">
      <c r="B204" s="16"/>
      <c r="C204" s="4"/>
      <c r="D204" s="4"/>
      <c r="E204" s="16"/>
      <c r="F204" s="5"/>
    </row>
    <row r="205" spans="1:6" x14ac:dyDescent="0.25">
      <c r="A205" s="39" t="s">
        <v>21</v>
      </c>
      <c r="B205" s="40" t="s">
        <v>25</v>
      </c>
      <c r="E205" s="150" t="s">
        <v>26</v>
      </c>
      <c r="F205" s="142"/>
    </row>
    <row r="206" spans="1:6" x14ac:dyDescent="0.25">
      <c r="A206" s="39"/>
      <c r="B206" s="40"/>
      <c r="C206" s="40"/>
      <c r="D206" s="39"/>
      <c r="E206" s="150"/>
      <c r="F206" s="142"/>
    </row>
    <row r="207" spans="1:6" x14ac:dyDescent="0.25">
      <c r="A207" s="17" t="s">
        <v>17</v>
      </c>
      <c r="B207" t="s">
        <v>79</v>
      </c>
      <c r="E207" s="139">
        <f>F75</f>
        <v>0</v>
      </c>
      <c r="F207" s="140"/>
    </row>
    <row r="208" spans="1:6" x14ac:dyDescent="0.25">
      <c r="A208" s="17" t="s">
        <v>18</v>
      </c>
      <c r="B208" t="s">
        <v>82</v>
      </c>
      <c r="E208" s="139">
        <f>F84</f>
        <v>0</v>
      </c>
      <c r="F208" s="140"/>
    </row>
    <row r="209" spans="1:6" x14ac:dyDescent="0.25">
      <c r="A209" s="115" t="s">
        <v>22</v>
      </c>
      <c r="B209" s="16" t="s">
        <v>46</v>
      </c>
      <c r="C209" s="16"/>
      <c r="D209" s="16"/>
      <c r="E209" s="139">
        <f>F100</f>
        <v>0</v>
      </c>
      <c r="F209" s="144"/>
    </row>
    <row r="210" spans="1:6" x14ac:dyDescent="0.25">
      <c r="A210" s="115" t="s">
        <v>23</v>
      </c>
      <c r="B210" s="65" t="s">
        <v>87</v>
      </c>
      <c r="C210" s="16"/>
      <c r="D210" s="16"/>
      <c r="E210" s="139">
        <f>F120</f>
        <v>0</v>
      </c>
      <c r="F210" s="139"/>
    </row>
    <row r="211" spans="1:6" x14ac:dyDescent="0.25">
      <c r="A211" s="115" t="s">
        <v>24</v>
      </c>
      <c r="B211" s="65" t="s">
        <v>133</v>
      </c>
      <c r="C211" s="16"/>
      <c r="D211" s="16"/>
      <c r="E211" s="139">
        <f>F136</f>
        <v>0</v>
      </c>
      <c r="F211" s="139"/>
    </row>
    <row r="212" spans="1:6" x14ac:dyDescent="0.25">
      <c r="A212" s="115" t="s">
        <v>43</v>
      </c>
      <c r="B212" s="65" t="s">
        <v>104</v>
      </c>
      <c r="C212" s="16"/>
      <c r="D212" s="16"/>
      <c r="E212" s="139">
        <f>F166</f>
        <v>0</v>
      </c>
      <c r="F212" s="139"/>
    </row>
    <row r="213" spans="1:6" x14ac:dyDescent="0.25">
      <c r="A213" s="24" t="s">
        <v>130</v>
      </c>
      <c r="B213" s="116" t="s">
        <v>118</v>
      </c>
      <c r="C213" s="25"/>
      <c r="D213" s="25"/>
      <c r="E213" s="143">
        <f>F200</f>
        <v>0</v>
      </c>
      <c r="F213" s="143"/>
    </row>
    <row r="214" spans="1:6" x14ac:dyDescent="0.25">
      <c r="C214" s="145" t="s">
        <v>28</v>
      </c>
      <c r="D214" s="145"/>
      <c r="E214" s="139">
        <f>SUM(E204:F209)</f>
        <v>0</v>
      </c>
      <c r="F214" s="140"/>
    </row>
    <row r="215" spans="1:6" x14ac:dyDescent="0.25">
      <c r="C215" t="s">
        <v>27</v>
      </c>
      <c r="E215" s="139">
        <f>SUM(0.25*E214)</f>
        <v>0</v>
      </c>
      <c r="F215" s="140"/>
    </row>
    <row r="216" spans="1:6" x14ac:dyDescent="0.25">
      <c r="C216" s="8" t="s">
        <v>29</v>
      </c>
      <c r="D216" s="8"/>
      <c r="E216" s="141">
        <f>SUM(E214:F215)</f>
        <v>0</v>
      </c>
      <c r="F216" s="142"/>
    </row>
  </sheetData>
  <mergeCells count="76">
    <mergeCell ref="B151:F151"/>
    <mergeCell ref="B165:F165"/>
    <mergeCell ref="B154:F154"/>
    <mergeCell ref="B157:F157"/>
    <mergeCell ref="B160:F160"/>
    <mergeCell ref="B163:F163"/>
    <mergeCell ref="B9:F9"/>
    <mergeCell ref="B15:F15"/>
    <mergeCell ref="C159:D159"/>
    <mergeCell ref="B147:F147"/>
    <mergeCell ref="C57:D57"/>
    <mergeCell ref="E57:F57"/>
    <mergeCell ref="E58:F58"/>
    <mergeCell ref="E59:F59"/>
    <mergeCell ref="B30:F30"/>
    <mergeCell ref="B33:F33"/>
    <mergeCell ref="B46:E46"/>
    <mergeCell ref="B50:F50"/>
    <mergeCell ref="E52:F52"/>
    <mergeCell ref="B37:E37"/>
    <mergeCell ref="B21:F21"/>
    <mergeCell ref="B18:F18"/>
    <mergeCell ref="I113:M113"/>
    <mergeCell ref="B97:F97"/>
    <mergeCell ref="I98:M98"/>
    <mergeCell ref="B110:F110"/>
    <mergeCell ref="B142:F142"/>
    <mergeCell ref="B140:F140"/>
    <mergeCell ref="B120:E120"/>
    <mergeCell ref="B126:F126"/>
    <mergeCell ref="B130:F130"/>
    <mergeCell ref="B133:F133"/>
    <mergeCell ref="B136:E136"/>
    <mergeCell ref="B100:E100"/>
    <mergeCell ref="B107:F107"/>
    <mergeCell ref="B24:E24"/>
    <mergeCell ref="B114:F114"/>
    <mergeCell ref="B117:F117"/>
    <mergeCell ref="B69:F69"/>
    <mergeCell ref="B72:F72"/>
    <mergeCell ref="B75:E75"/>
    <mergeCell ref="B81:F81"/>
    <mergeCell ref="E53:F53"/>
    <mergeCell ref="E54:F54"/>
    <mergeCell ref="E55:F55"/>
    <mergeCell ref="E56:F56"/>
    <mergeCell ref="B43:F43"/>
    <mergeCell ref="B84:E84"/>
    <mergeCell ref="B91:F91"/>
    <mergeCell ref="B94:F94"/>
    <mergeCell ref="B166:E166"/>
    <mergeCell ref="B170:F170"/>
    <mergeCell ref="B173:F173"/>
    <mergeCell ref="B176:F176"/>
    <mergeCell ref="B179:F179"/>
    <mergeCell ref="B182:F182"/>
    <mergeCell ref="B185:F185"/>
    <mergeCell ref="B188:F188"/>
    <mergeCell ref="B191:F191"/>
    <mergeCell ref="B194:F194"/>
    <mergeCell ref="B197:F197"/>
    <mergeCell ref="B200:E200"/>
    <mergeCell ref="B203:F203"/>
    <mergeCell ref="E205:F205"/>
    <mergeCell ref="E206:F206"/>
    <mergeCell ref="E207:F207"/>
    <mergeCell ref="E208:F208"/>
    <mergeCell ref="E209:F209"/>
    <mergeCell ref="C214:D214"/>
    <mergeCell ref="E214:F214"/>
    <mergeCell ref="E215:F215"/>
    <mergeCell ref="E216:F216"/>
    <mergeCell ref="E210:F210"/>
    <mergeCell ref="E211:F211"/>
    <mergeCell ref="E212:F212"/>
    <mergeCell ref="E213:F213"/>
  </mergeCells>
  <printOptions horizontalCentered="1"/>
  <pageMargins left="0.59" right="0.5" top="0.75000000000000011" bottom="0.75000000000000011" header="0.30000000000000004" footer="0.30000000000000004"/>
  <pageSetup paperSize="9" scale="86" orientation="portrait" r:id="rId1"/>
  <rowBreaks count="1" manualBreakCount="1">
    <brk id="48" max="16383" man="1"/>
  </rowBreaks>
  <colBreaks count="1" manualBreakCount="1">
    <brk id="6"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215"/>
  <sheetViews>
    <sheetView tabSelected="1" view="pageBreakPreview" topLeftCell="A4" zoomScale="60" zoomScaleNormal="100" workbookViewId="0">
      <selection activeCell="E7" sqref="E7:F7"/>
    </sheetView>
  </sheetViews>
  <sheetFormatPr defaultColWidth="11.44140625" defaultRowHeight="13.2" x14ac:dyDescent="0.25"/>
  <cols>
    <col min="1" max="1" width="5.109375" customWidth="1"/>
    <col min="2" max="2" width="33.33203125" customWidth="1"/>
    <col min="3" max="3" width="8.33203125" customWidth="1"/>
    <col min="4" max="4" width="11" customWidth="1"/>
    <col min="5" max="5" width="15.33203125" customWidth="1"/>
    <col min="6" max="6" width="15.6640625" customWidth="1"/>
  </cols>
  <sheetData>
    <row r="1" spans="1:6" ht="15.6" x14ac:dyDescent="0.3">
      <c r="A1" s="67"/>
      <c r="B1" s="68"/>
      <c r="C1" s="65"/>
      <c r="D1" s="65"/>
      <c r="E1" s="65"/>
      <c r="F1" s="65"/>
    </row>
    <row r="2" spans="1:6" x14ac:dyDescent="0.25">
      <c r="B2" s="149" t="s">
        <v>134</v>
      </c>
      <c r="C2" s="149"/>
      <c r="D2" s="149"/>
      <c r="E2" s="149"/>
      <c r="F2" s="149"/>
    </row>
    <row r="3" spans="1:6" ht="15.6" x14ac:dyDescent="0.3">
      <c r="B3" s="16"/>
      <c r="C3" s="4"/>
      <c r="D3" s="4"/>
      <c r="E3" s="16"/>
      <c r="F3" s="5"/>
    </row>
    <row r="4" spans="1:6" x14ac:dyDescent="0.25">
      <c r="A4" s="105" t="s">
        <v>21</v>
      </c>
      <c r="B4" s="106" t="s">
        <v>25</v>
      </c>
      <c r="E4" s="150" t="s">
        <v>26</v>
      </c>
      <c r="F4" s="142"/>
    </row>
    <row r="5" spans="1:6" ht="15.75" customHeight="1" x14ac:dyDescent="0.25">
      <c r="A5" s="105"/>
      <c r="B5" s="106"/>
      <c r="C5" s="106"/>
      <c r="D5" s="105"/>
      <c r="E5" s="150"/>
      <c r="F5" s="142"/>
    </row>
    <row r="6" spans="1:6" ht="12.75" customHeight="1" x14ac:dyDescent="0.25">
      <c r="A6" s="17" t="s">
        <v>17</v>
      </c>
      <c r="B6" t="s">
        <v>135</v>
      </c>
      <c r="E6" s="139" t="e">
        <f>#REF!</f>
        <v>#REF!</v>
      </c>
      <c r="F6" s="140"/>
    </row>
    <row r="7" spans="1:6" ht="12.75" customHeight="1" x14ac:dyDescent="0.25">
      <c r="A7" s="24" t="s">
        <v>18</v>
      </c>
      <c r="B7" s="25" t="s">
        <v>136</v>
      </c>
      <c r="C7" s="25"/>
      <c r="D7" s="25"/>
      <c r="E7" s="143">
        <f>sanitarije!E57+sanitarije!E214</f>
        <v>0</v>
      </c>
      <c r="F7" s="151"/>
    </row>
    <row r="8" spans="1:6" x14ac:dyDescent="0.25">
      <c r="C8" s="145" t="s">
        <v>28</v>
      </c>
      <c r="D8" s="145"/>
      <c r="E8" s="139" t="e">
        <f>SUM(E6:F7)</f>
        <v>#REF!</v>
      </c>
      <c r="F8" s="140"/>
    </row>
    <row r="9" spans="1:6" ht="12.75" customHeight="1" x14ac:dyDescent="0.25">
      <c r="C9" t="s">
        <v>27</v>
      </c>
      <c r="E9" s="139" t="e">
        <f>SUM(0.25*E8)</f>
        <v>#REF!</v>
      </c>
      <c r="F9" s="140"/>
    </row>
    <row r="10" spans="1:6" x14ac:dyDescent="0.25">
      <c r="C10" s="8" t="s">
        <v>29</v>
      </c>
      <c r="D10" s="8"/>
      <c r="E10" s="141" t="e">
        <f>SUM(E8:F9)</f>
        <v>#REF!</v>
      </c>
      <c r="F10" s="142"/>
    </row>
    <row r="11" spans="1:6" ht="13.5" customHeight="1" x14ac:dyDescent="0.25">
      <c r="A11" s="59"/>
      <c r="B11" s="121"/>
      <c r="C11" s="122"/>
      <c r="D11" s="122"/>
      <c r="E11" s="122"/>
      <c r="F11" s="122"/>
    </row>
    <row r="12" spans="1:6" ht="12.75" customHeight="1" x14ac:dyDescent="0.25">
      <c r="A12" s="59"/>
      <c r="B12" s="121"/>
      <c r="C12" s="122"/>
      <c r="D12" s="122"/>
      <c r="E12" s="122"/>
      <c r="F12" s="122"/>
    </row>
    <row r="13" spans="1:6" x14ac:dyDescent="0.25">
      <c r="A13" s="59"/>
      <c r="B13" s="121"/>
      <c r="C13" s="122"/>
      <c r="D13" s="122"/>
      <c r="E13" s="122"/>
      <c r="F13" s="122"/>
    </row>
    <row r="14" spans="1:6" ht="12.75" customHeight="1" x14ac:dyDescent="0.25">
      <c r="A14" s="59"/>
      <c r="B14" s="157"/>
      <c r="C14" s="157"/>
      <c r="D14" s="157"/>
      <c r="E14" s="157"/>
      <c r="F14" s="157"/>
    </row>
    <row r="15" spans="1:6" x14ac:dyDescent="0.25">
      <c r="A15" s="63"/>
      <c r="B15" s="60"/>
      <c r="C15" s="51"/>
      <c r="D15" s="61"/>
      <c r="E15" s="62"/>
      <c r="F15" s="62"/>
    </row>
    <row r="16" spans="1:6" x14ac:dyDescent="0.25">
      <c r="A16" s="59"/>
      <c r="B16" s="64"/>
      <c r="C16" s="51"/>
      <c r="D16" s="61"/>
      <c r="E16" s="62"/>
      <c r="F16" s="62"/>
    </row>
    <row r="17" spans="1:6" ht="51" customHeight="1" x14ac:dyDescent="0.25">
      <c r="A17" s="78"/>
      <c r="B17" s="157"/>
      <c r="C17" s="157"/>
      <c r="D17" s="157"/>
      <c r="E17" s="157"/>
      <c r="F17" s="157"/>
    </row>
    <row r="18" spans="1:6" x14ac:dyDescent="0.25">
      <c r="A18" s="65"/>
      <c r="B18" s="65"/>
      <c r="C18" s="51"/>
      <c r="D18" s="66"/>
      <c r="E18" s="62"/>
      <c r="F18" s="62"/>
    </row>
    <row r="19" spans="1:6" x14ac:dyDescent="0.25">
      <c r="A19" s="65"/>
      <c r="B19" s="65"/>
      <c r="C19" s="51"/>
      <c r="D19" s="66"/>
      <c r="E19" s="62"/>
      <c r="F19" s="62"/>
    </row>
    <row r="20" spans="1:6" ht="51.75" customHeight="1" x14ac:dyDescent="0.25">
      <c r="A20" s="78"/>
      <c r="B20" s="157"/>
      <c r="C20" s="157"/>
      <c r="D20" s="157"/>
      <c r="E20" s="157"/>
      <c r="F20" s="157"/>
    </row>
    <row r="21" spans="1:6" x14ac:dyDescent="0.25">
      <c r="A21" s="72"/>
      <c r="B21" s="72"/>
      <c r="C21" s="51"/>
      <c r="D21" s="66"/>
      <c r="E21" s="62"/>
      <c r="F21" s="62"/>
    </row>
    <row r="22" spans="1:6" x14ac:dyDescent="0.25">
      <c r="A22" s="72"/>
      <c r="B22" s="72"/>
      <c r="C22" s="75"/>
      <c r="D22" s="66"/>
      <c r="E22" s="62"/>
      <c r="F22" s="62"/>
    </row>
    <row r="23" spans="1:6" x14ac:dyDescent="0.25">
      <c r="A23" s="65"/>
      <c r="B23" s="158"/>
      <c r="C23" s="158"/>
      <c r="D23" s="158"/>
      <c r="E23" s="158"/>
      <c r="F23" s="77"/>
    </row>
    <row r="24" spans="1:6" x14ac:dyDescent="0.25">
      <c r="A24" s="72"/>
      <c r="B24" s="72"/>
      <c r="C24" s="51"/>
      <c r="D24" s="61"/>
      <c r="E24" s="62"/>
      <c r="F24" s="62"/>
    </row>
    <row r="25" spans="1:6" ht="15.6" x14ac:dyDescent="0.3">
      <c r="A25" s="67"/>
      <c r="B25" s="68"/>
      <c r="C25" s="65"/>
      <c r="D25" s="65"/>
      <c r="E25" s="65"/>
      <c r="F25" s="65"/>
    </row>
    <row r="26" spans="1:6" x14ac:dyDescent="0.25">
      <c r="A26" s="76"/>
      <c r="B26" s="87"/>
      <c r="C26" s="88"/>
      <c r="D26" s="88"/>
      <c r="E26" s="88"/>
      <c r="F26" s="88"/>
    </row>
    <row r="27" spans="1:6" x14ac:dyDescent="0.25">
      <c r="A27" s="71"/>
      <c r="B27" s="71"/>
      <c r="C27" s="71"/>
      <c r="D27" s="71"/>
      <c r="E27" s="71"/>
      <c r="F27" s="71"/>
    </row>
    <row r="28" spans="1:6" x14ac:dyDescent="0.25">
      <c r="A28" s="72"/>
      <c r="B28" s="72"/>
      <c r="C28" s="51"/>
      <c r="D28" s="61"/>
      <c r="E28" s="62"/>
      <c r="F28" s="62"/>
    </row>
    <row r="29" spans="1:6" ht="40.5" customHeight="1" x14ac:dyDescent="0.25">
      <c r="A29" s="76"/>
      <c r="B29" s="157"/>
      <c r="C29" s="157"/>
      <c r="D29" s="157"/>
      <c r="E29" s="157"/>
      <c r="F29" s="157"/>
    </row>
    <row r="30" spans="1:6" x14ac:dyDescent="0.25">
      <c r="A30" s="72"/>
      <c r="B30" s="72"/>
      <c r="C30" s="51"/>
      <c r="D30" s="66"/>
      <c r="E30" s="62"/>
      <c r="F30" s="62"/>
    </row>
    <row r="31" spans="1:6" x14ac:dyDescent="0.25">
      <c r="A31" s="72"/>
      <c r="B31" s="72"/>
      <c r="C31" s="75"/>
      <c r="D31" s="66"/>
      <c r="E31" s="62"/>
      <c r="F31" s="62"/>
    </row>
    <row r="32" spans="1:6" ht="27" customHeight="1" x14ac:dyDescent="0.25">
      <c r="A32" s="76"/>
      <c r="B32" s="157"/>
      <c r="C32" s="157"/>
      <c r="D32" s="157"/>
      <c r="E32" s="157"/>
      <c r="F32" s="157"/>
    </row>
    <row r="33" spans="1:6" x14ac:dyDescent="0.25">
      <c r="A33" s="76"/>
      <c r="B33" s="123"/>
      <c r="C33" s="51"/>
      <c r="D33" s="66"/>
      <c r="E33" s="62"/>
      <c r="F33" s="62"/>
    </row>
    <row r="34" spans="1:6" ht="25.5" customHeight="1" x14ac:dyDescent="0.25">
      <c r="A34" s="76"/>
      <c r="B34" s="122"/>
      <c r="C34" s="51"/>
      <c r="D34" s="61"/>
      <c r="E34" s="62"/>
      <c r="F34" s="62"/>
    </row>
    <row r="35" spans="1:6" x14ac:dyDescent="0.25">
      <c r="A35" s="65"/>
      <c r="B35" s="89"/>
      <c r="C35" s="89"/>
      <c r="D35" s="89"/>
      <c r="E35" s="89"/>
      <c r="F35" s="77"/>
    </row>
    <row r="36" spans="1:6" ht="12.75" customHeight="1" x14ac:dyDescent="0.25">
      <c r="A36" s="65"/>
      <c r="B36" s="158"/>
      <c r="C36" s="158"/>
      <c r="D36" s="158"/>
      <c r="E36" s="158"/>
      <c r="F36" s="77"/>
    </row>
    <row r="37" spans="1:6" ht="12.75" customHeight="1" x14ac:dyDescent="0.3">
      <c r="A37" s="67"/>
      <c r="B37" s="68"/>
      <c r="C37" s="65"/>
      <c r="D37" s="65"/>
      <c r="E37" s="65"/>
      <c r="F37" s="65"/>
    </row>
    <row r="38" spans="1:6" ht="15.6" x14ac:dyDescent="0.3">
      <c r="A38" s="67"/>
      <c r="B38" s="68"/>
      <c r="C38" s="65"/>
      <c r="D38" s="65"/>
      <c r="E38" s="65"/>
      <c r="F38" s="65"/>
    </row>
    <row r="39" spans="1:6" ht="12.75" customHeight="1" x14ac:dyDescent="0.3">
      <c r="A39" s="67"/>
      <c r="B39" s="68"/>
      <c r="C39" s="65"/>
      <c r="D39" s="65"/>
      <c r="E39" s="65"/>
      <c r="F39" s="65"/>
    </row>
    <row r="40" spans="1:6" ht="12.75" customHeight="1" x14ac:dyDescent="0.25">
      <c r="A40" s="71"/>
      <c r="B40" s="71"/>
      <c r="C40" s="71"/>
      <c r="D40" s="71"/>
      <c r="E40" s="71"/>
      <c r="F40" s="71"/>
    </row>
    <row r="41" spans="1:6" ht="12.75" customHeight="1" x14ac:dyDescent="0.3">
      <c r="A41" s="67"/>
      <c r="B41" s="68"/>
      <c r="C41" s="65"/>
      <c r="D41" s="65"/>
      <c r="E41" s="65"/>
      <c r="F41" s="65"/>
    </row>
    <row r="42" spans="1:6" ht="38.25" customHeight="1" x14ac:dyDescent="0.25">
      <c r="A42" s="76"/>
      <c r="B42" s="157"/>
      <c r="C42" s="157"/>
      <c r="D42" s="157"/>
      <c r="E42" s="157"/>
      <c r="F42" s="157"/>
    </row>
    <row r="43" spans="1:6" x14ac:dyDescent="0.25">
      <c r="A43" s="65"/>
      <c r="B43" s="65"/>
      <c r="C43" s="51"/>
      <c r="D43" s="66"/>
      <c r="E43" s="62"/>
      <c r="F43" s="62"/>
    </row>
    <row r="44" spans="1:6" x14ac:dyDescent="0.25">
      <c r="A44" s="65"/>
      <c r="B44" s="65"/>
      <c r="C44" s="51"/>
      <c r="D44" s="66"/>
      <c r="E44" s="62"/>
      <c r="F44" s="62"/>
    </row>
    <row r="45" spans="1:6" x14ac:dyDescent="0.25">
      <c r="A45" s="65"/>
      <c r="B45" s="158"/>
      <c r="C45" s="158"/>
      <c r="D45" s="158"/>
      <c r="E45" s="158"/>
      <c r="F45" s="77"/>
    </row>
    <row r="46" spans="1:6" x14ac:dyDescent="0.25">
      <c r="A46" s="65"/>
      <c r="B46" s="65"/>
      <c r="C46" s="51"/>
      <c r="D46" s="61"/>
      <c r="E46" s="62"/>
      <c r="F46" s="62"/>
    </row>
    <row r="47" spans="1:6" x14ac:dyDescent="0.25">
      <c r="A47" s="65"/>
      <c r="B47" s="65"/>
      <c r="C47" s="51"/>
      <c r="D47" s="66"/>
      <c r="E47" s="62"/>
      <c r="F47" s="62"/>
    </row>
    <row r="48" spans="1:6" x14ac:dyDescent="0.25">
      <c r="A48" s="43"/>
      <c r="B48" s="87"/>
      <c r="C48" s="88"/>
      <c r="D48" s="88"/>
      <c r="E48" s="88"/>
      <c r="F48" s="88"/>
    </row>
    <row r="49" spans="1:6" x14ac:dyDescent="0.25">
      <c r="A49" s="65"/>
      <c r="B49" s="159"/>
      <c r="C49" s="159"/>
      <c r="D49" s="159"/>
      <c r="E49" s="159"/>
      <c r="F49" s="159"/>
    </row>
    <row r="50" spans="1:6" ht="15.6" x14ac:dyDescent="0.3">
      <c r="A50" s="65"/>
      <c r="B50" s="65"/>
      <c r="C50" s="117"/>
      <c r="D50" s="117"/>
      <c r="E50" s="65"/>
      <c r="F50" s="118"/>
    </row>
    <row r="51" spans="1:6" x14ac:dyDescent="0.25">
      <c r="A51" s="85"/>
      <c r="B51" s="85"/>
      <c r="C51" s="65"/>
      <c r="D51" s="65"/>
      <c r="E51" s="156"/>
      <c r="F51" s="156"/>
    </row>
    <row r="52" spans="1:6" x14ac:dyDescent="0.25">
      <c r="A52" s="85"/>
      <c r="B52" s="85"/>
      <c r="C52" s="85"/>
      <c r="D52" s="85"/>
      <c r="E52" s="156"/>
      <c r="F52" s="156"/>
    </row>
    <row r="53" spans="1:6" x14ac:dyDescent="0.25">
      <c r="A53" s="63"/>
      <c r="B53" s="65"/>
      <c r="C53" s="65"/>
      <c r="D53" s="65"/>
      <c r="E53" s="160"/>
      <c r="F53" s="161"/>
    </row>
    <row r="54" spans="1:6" x14ac:dyDescent="0.25">
      <c r="A54" s="63"/>
      <c r="B54" s="65"/>
      <c r="C54" s="65"/>
      <c r="D54" s="65"/>
      <c r="E54" s="160"/>
      <c r="F54" s="161"/>
    </row>
    <row r="55" spans="1:6" ht="12.75" customHeight="1" x14ac:dyDescent="0.25">
      <c r="A55" s="63"/>
      <c r="B55" s="65"/>
      <c r="C55" s="65"/>
      <c r="D55" s="65"/>
      <c r="E55" s="160"/>
      <c r="F55" s="161"/>
    </row>
    <row r="56" spans="1:6" x14ac:dyDescent="0.25">
      <c r="A56" s="65"/>
      <c r="B56" s="65"/>
      <c r="C56" s="154"/>
      <c r="D56" s="154"/>
      <c r="E56" s="160"/>
      <c r="F56" s="161"/>
    </row>
    <row r="57" spans="1:6" x14ac:dyDescent="0.25">
      <c r="A57" s="65"/>
      <c r="B57" s="65"/>
      <c r="C57" s="65"/>
      <c r="D57" s="65"/>
      <c r="E57" s="160"/>
      <c r="F57" s="161"/>
    </row>
    <row r="58" spans="1:6" x14ac:dyDescent="0.25">
      <c r="A58" s="65"/>
      <c r="B58" s="65"/>
      <c r="C58" s="124"/>
      <c r="D58" s="124"/>
      <c r="E58" s="164"/>
      <c r="F58" s="156"/>
    </row>
    <row r="59" spans="1:6" ht="13.5" customHeight="1" x14ac:dyDescent="0.25">
      <c r="A59" s="78"/>
      <c r="B59" s="97"/>
      <c r="C59" s="96"/>
      <c r="D59" s="96"/>
      <c r="E59" s="96"/>
      <c r="F59" s="96"/>
    </row>
    <row r="60" spans="1:6" x14ac:dyDescent="0.25">
      <c r="A60" s="78"/>
      <c r="B60" s="96"/>
      <c r="C60" s="97"/>
      <c r="D60" s="97"/>
      <c r="E60" s="97"/>
      <c r="F60" s="97"/>
    </row>
    <row r="61" spans="1:6" ht="13.5" customHeight="1" x14ac:dyDescent="0.25">
      <c r="A61" s="78"/>
      <c r="B61" s="104"/>
      <c r="C61" s="51"/>
      <c r="D61" s="70"/>
      <c r="E61" s="53"/>
      <c r="F61" s="54"/>
    </row>
    <row r="62" spans="1:6" ht="13.5" customHeight="1" x14ac:dyDescent="0.25">
      <c r="A62" s="71"/>
      <c r="B62" s="86"/>
      <c r="C62" s="103"/>
      <c r="D62" s="103"/>
      <c r="E62" s="103"/>
      <c r="F62" s="103"/>
    </row>
    <row r="63" spans="1:6" x14ac:dyDescent="0.25">
      <c r="A63" s="78"/>
      <c r="B63" s="87"/>
      <c r="C63" s="88"/>
      <c r="D63" s="88"/>
      <c r="E63" s="88"/>
      <c r="F63" s="88"/>
    </row>
    <row r="64" spans="1:6" s="21" customFormat="1" ht="14.1" customHeight="1" x14ac:dyDescent="0.3">
      <c r="A64" s="67"/>
      <c r="B64" s="68"/>
      <c r="C64" s="68"/>
      <c r="D64" s="68"/>
      <c r="E64" s="68"/>
      <c r="F64" s="68"/>
    </row>
    <row r="65" spans="1:6" s="21" customFormat="1" ht="14.1" customHeight="1" x14ac:dyDescent="0.25">
      <c r="A65" s="120"/>
      <c r="B65" s="111"/>
      <c r="C65" s="111"/>
      <c r="D65" s="111"/>
      <c r="E65" s="111"/>
      <c r="F65" s="111"/>
    </row>
    <row r="66" spans="1:6" s="21" customFormat="1" ht="14.1" customHeight="1" x14ac:dyDescent="0.25">
      <c r="A66" s="71"/>
      <c r="B66" s="71"/>
      <c r="C66" s="71"/>
      <c r="D66" s="71"/>
      <c r="E66" s="71"/>
      <c r="F66" s="71"/>
    </row>
    <row r="67" spans="1:6" s="21" customFormat="1" ht="14.1" customHeight="1" x14ac:dyDescent="0.25">
      <c r="A67" s="79"/>
      <c r="B67" s="81"/>
      <c r="C67" s="107"/>
      <c r="D67" s="107"/>
      <c r="E67" s="107"/>
      <c r="F67" s="107"/>
    </row>
    <row r="68" spans="1:6" s="21" customFormat="1" ht="90.75" customHeight="1" x14ac:dyDescent="0.25">
      <c r="A68" s="76"/>
      <c r="B68" s="157"/>
      <c r="C68" s="157"/>
      <c r="D68" s="157"/>
      <c r="E68" s="157"/>
      <c r="F68" s="157"/>
    </row>
    <row r="69" spans="1:6" s="21" customFormat="1" ht="14.1" customHeight="1" x14ac:dyDescent="0.25">
      <c r="A69" s="79"/>
      <c r="B69" s="81"/>
      <c r="C69" s="51"/>
      <c r="D69" s="66"/>
      <c r="E69" s="62"/>
      <c r="F69" s="62"/>
    </row>
    <row r="70" spans="1:6" s="21" customFormat="1" ht="14.1" customHeight="1" x14ac:dyDescent="0.25">
      <c r="A70" s="79"/>
      <c r="B70" s="107"/>
      <c r="C70" s="107"/>
      <c r="D70" s="107"/>
      <c r="E70" s="107"/>
      <c r="F70" s="107"/>
    </row>
    <row r="71" spans="1:6" s="21" customFormat="1" ht="39" customHeight="1" x14ac:dyDescent="0.25">
      <c r="A71" s="76"/>
      <c r="B71" s="157"/>
      <c r="C71" s="157"/>
      <c r="D71" s="157"/>
      <c r="E71" s="157"/>
      <c r="F71" s="157"/>
    </row>
    <row r="72" spans="1:6" s="21" customFormat="1" ht="14.1" customHeight="1" x14ac:dyDescent="0.25">
      <c r="A72" s="79"/>
      <c r="B72" s="81"/>
      <c r="C72" s="51"/>
      <c r="D72" s="61"/>
      <c r="E72" s="62"/>
      <c r="F72" s="62"/>
    </row>
    <row r="73" spans="1:6" ht="14.1" customHeight="1" x14ac:dyDescent="0.25">
      <c r="A73" s="82"/>
      <c r="B73" s="65"/>
      <c r="C73" s="65"/>
      <c r="D73" s="65"/>
      <c r="E73" s="65"/>
      <c r="F73" s="65"/>
    </row>
    <row r="74" spans="1:6" ht="12.75" customHeight="1" x14ac:dyDescent="0.25">
      <c r="A74" s="65"/>
      <c r="B74" s="158"/>
      <c r="C74" s="158"/>
      <c r="D74" s="158"/>
      <c r="E74" s="158"/>
      <c r="F74" s="77"/>
    </row>
    <row r="75" spans="1:6" ht="12.75" customHeight="1" x14ac:dyDescent="0.25">
      <c r="A75" s="82"/>
      <c r="B75" s="65"/>
      <c r="C75" s="65"/>
      <c r="D75" s="65"/>
      <c r="E75" s="65"/>
      <c r="F75" s="65"/>
    </row>
    <row r="76" spans="1:6" ht="15.6" x14ac:dyDescent="0.3">
      <c r="A76" s="67"/>
      <c r="B76" s="68"/>
      <c r="C76" s="65"/>
      <c r="D76" s="65"/>
      <c r="E76" s="65"/>
      <c r="F76" s="65"/>
    </row>
    <row r="77" spans="1:6" ht="14.1" customHeight="1" x14ac:dyDescent="0.25">
      <c r="A77" s="76"/>
      <c r="B77" s="87"/>
      <c r="C77" s="88"/>
      <c r="D77" s="88"/>
      <c r="E77" s="88"/>
      <c r="F77" s="88"/>
    </row>
    <row r="78" spans="1:6" ht="14.1" customHeight="1" x14ac:dyDescent="0.25">
      <c r="A78" s="71"/>
      <c r="B78" s="71"/>
      <c r="C78" s="71"/>
      <c r="D78" s="71"/>
      <c r="E78" s="71"/>
      <c r="F78" s="71"/>
    </row>
    <row r="79" spans="1:6" x14ac:dyDescent="0.25">
      <c r="A79" s="82"/>
      <c r="B79" s="87"/>
      <c r="C79" s="88"/>
      <c r="D79" s="88"/>
      <c r="E79" s="88"/>
      <c r="F79" s="88"/>
    </row>
    <row r="80" spans="1:6" ht="52.5" customHeight="1" x14ac:dyDescent="0.25">
      <c r="A80" s="76"/>
      <c r="B80" s="157"/>
      <c r="C80" s="157"/>
      <c r="D80" s="157"/>
      <c r="E80" s="157"/>
      <c r="F80" s="157"/>
    </row>
    <row r="81" spans="1:6" ht="14.1" customHeight="1" x14ac:dyDescent="0.25">
      <c r="A81" s="65"/>
      <c r="B81" s="65"/>
      <c r="C81" s="51"/>
      <c r="D81" s="66"/>
      <c r="E81" s="62"/>
      <c r="F81" s="62"/>
    </row>
    <row r="82" spans="1:6" x14ac:dyDescent="0.25">
      <c r="A82" s="65"/>
      <c r="B82" s="89"/>
      <c r="C82" s="89"/>
      <c r="D82" s="89"/>
      <c r="E82" s="89"/>
      <c r="F82" s="83"/>
    </row>
    <row r="83" spans="1:6" ht="12.75" customHeight="1" x14ac:dyDescent="0.25">
      <c r="A83" s="65"/>
      <c r="B83" s="158"/>
      <c r="C83" s="158"/>
      <c r="D83" s="158"/>
      <c r="E83" s="158"/>
      <c r="F83" s="77"/>
    </row>
    <row r="84" spans="1:6" x14ac:dyDescent="0.25">
      <c r="A84" s="65"/>
      <c r="B84" s="65"/>
      <c r="C84" s="65"/>
      <c r="D84" s="65"/>
      <c r="E84" s="65"/>
      <c r="F84" s="65"/>
    </row>
    <row r="85" spans="1:6" x14ac:dyDescent="0.25">
      <c r="A85" s="100"/>
      <c r="B85" s="100"/>
      <c r="C85" s="100"/>
      <c r="D85" s="100"/>
      <c r="E85" s="100"/>
      <c r="F85" s="100"/>
    </row>
    <row r="86" spans="1:6" ht="13.5" customHeight="1" x14ac:dyDescent="0.3">
      <c r="A86" s="67"/>
      <c r="B86" s="68"/>
      <c r="C86" s="65"/>
      <c r="D86" s="65"/>
      <c r="E86" s="65"/>
      <c r="F86" s="65"/>
    </row>
    <row r="87" spans="1:6" ht="13.5" customHeight="1" x14ac:dyDescent="0.3">
      <c r="A87" s="67"/>
      <c r="B87" s="68"/>
      <c r="C87" s="65"/>
      <c r="D87" s="65"/>
      <c r="E87" s="65"/>
      <c r="F87" s="65"/>
    </row>
    <row r="88" spans="1:6" ht="13.5" customHeight="1" x14ac:dyDescent="0.25">
      <c r="A88" s="71"/>
      <c r="B88" s="71"/>
      <c r="C88" s="71"/>
      <c r="D88" s="71"/>
      <c r="E88" s="71"/>
      <c r="F88" s="71"/>
    </row>
    <row r="89" spans="1:6" x14ac:dyDescent="0.25">
      <c r="A89" s="100"/>
      <c r="B89" s="100"/>
      <c r="C89" s="100"/>
      <c r="D89" s="100"/>
      <c r="E89" s="100"/>
      <c r="F89" s="100"/>
    </row>
    <row r="90" spans="1:6" ht="27" customHeight="1" x14ac:dyDescent="0.25">
      <c r="A90" s="76"/>
      <c r="B90" s="157"/>
      <c r="C90" s="157"/>
      <c r="D90" s="157"/>
      <c r="E90" s="157"/>
      <c r="F90" s="157"/>
    </row>
    <row r="91" spans="1:6" ht="12.75" customHeight="1" x14ac:dyDescent="0.25">
      <c r="A91" s="100"/>
      <c r="B91" s="100"/>
      <c r="C91" s="51"/>
      <c r="D91" s="66"/>
      <c r="E91" s="62"/>
      <c r="F91" s="62"/>
    </row>
    <row r="92" spans="1:6" ht="14.1" customHeight="1" x14ac:dyDescent="0.25">
      <c r="A92" s="100"/>
      <c r="B92" s="100"/>
      <c r="C92" s="100"/>
      <c r="D92" s="100"/>
      <c r="E92" s="100"/>
      <c r="F92" s="100"/>
    </row>
    <row r="93" spans="1:6" ht="27" customHeight="1" x14ac:dyDescent="0.25">
      <c r="A93" s="76"/>
      <c r="B93" s="157"/>
      <c r="C93" s="157"/>
      <c r="D93" s="157"/>
      <c r="E93" s="157"/>
      <c r="F93" s="157"/>
    </row>
    <row r="94" spans="1:6" x14ac:dyDescent="0.25">
      <c r="A94" s="100"/>
      <c r="B94" s="100"/>
      <c r="C94" s="51"/>
      <c r="D94" s="66"/>
      <c r="E94" s="62"/>
      <c r="F94" s="62"/>
    </row>
    <row r="95" spans="1:6" x14ac:dyDescent="0.25">
      <c r="A95" s="100"/>
      <c r="B95" s="100"/>
      <c r="C95" s="100"/>
      <c r="D95" s="100"/>
      <c r="E95" s="100"/>
      <c r="F95" s="100"/>
    </row>
    <row r="96" spans="1:6" ht="25.5" customHeight="1" x14ac:dyDescent="0.25">
      <c r="A96" s="76"/>
      <c r="B96" s="157"/>
      <c r="C96" s="157"/>
      <c r="D96" s="157"/>
      <c r="E96" s="157"/>
      <c r="F96" s="157"/>
    </row>
    <row r="97" spans="1:14" x14ac:dyDescent="0.25">
      <c r="A97" s="100"/>
      <c r="B97" s="100"/>
      <c r="C97" s="51"/>
      <c r="D97" s="66"/>
      <c r="E97" s="62"/>
      <c r="F97" s="62"/>
      <c r="I97" s="162"/>
      <c r="J97" s="163"/>
      <c r="K97" s="163"/>
      <c r="L97" s="163"/>
      <c r="M97" s="163"/>
      <c r="N97" s="13"/>
    </row>
    <row r="98" spans="1:14" x14ac:dyDescent="0.25">
      <c r="A98" s="100"/>
      <c r="B98" s="100"/>
      <c r="C98" s="100"/>
      <c r="D98" s="100"/>
      <c r="E98" s="100"/>
      <c r="F98" s="100"/>
      <c r="I98" s="101"/>
      <c r="J98" s="102"/>
      <c r="K98" s="102"/>
      <c r="L98" s="102"/>
      <c r="M98" s="102"/>
      <c r="N98" s="13"/>
    </row>
    <row r="99" spans="1:14" x14ac:dyDescent="0.25">
      <c r="A99" s="65"/>
      <c r="B99" s="158"/>
      <c r="C99" s="158"/>
      <c r="D99" s="158"/>
      <c r="E99" s="158"/>
      <c r="F99" s="77"/>
      <c r="I99" s="101"/>
      <c r="J99" s="102"/>
      <c r="K99" s="102"/>
      <c r="L99" s="102"/>
      <c r="M99" s="102"/>
      <c r="N99" s="13"/>
    </row>
    <row r="100" spans="1:14" x14ac:dyDescent="0.25">
      <c r="A100" s="100"/>
      <c r="B100" s="100"/>
      <c r="C100" s="100"/>
      <c r="D100" s="100"/>
      <c r="E100" s="100"/>
      <c r="F100" s="100"/>
      <c r="I100" s="101"/>
      <c r="J100" s="102"/>
      <c r="K100" s="102"/>
      <c r="L100" s="102"/>
      <c r="M100" s="102"/>
      <c r="N100" s="13"/>
    </row>
    <row r="101" spans="1:14" x14ac:dyDescent="0.25">
      <c r="A101" s="100"/>
      <c r="B101" s="100"/>
      <c r="C101" s="100"/>
      <c r="D101" s="100"/>
      <c r="E101" s="100"/>
      <c r="F101" s="100"/>
      <c r="I101" s="101"/>
      <c r="J101" s="102"/>
      <c r="K101" s="102"/>
      <c r="L101" s="102"/>
      <c r="M101" s="102"/>
      <c r="N101" s="13"/>
    </row>
    <row r="102" spans="1:14" ht="15.6" x14ac:dyDescent="0.3">
      <c r="A102" s="67"/>
      <c r="B102" s="68"/>
      <c r="C102" s="65"/>
      <c r="D102" s="65"/>
      <c r="E102" s="65"/>
      <c r="F102" s="65"/>
      <c r="I102" s="101"/>
      <c r="J102" s="102"/>
      <c r="K102" s="102"/>
      <c r="L102" s="102"/>
      <c r="M102" s="102"/>
      <c r="N102" s="13"/>
    </row>
    <row r="103" spans="1:14" ht="12.75" customHeight="1" x14ac:dyDescent="0.3">
      <c r="A103" s="67"/>
      <c r="B103" s="68"/>
      <c r="C103" s="65"/>
      <c r="D103" s="65"/>
      <c r="E103" s="65"/>
      <c r="F103" s="65"/>
      <c r="I103" s="101"/>
      <c r="J103" s="102"/>
      <c r="K103" s="102"/>
      <c r="L103" s="102"/>
      <c r="M103" s="102"/>
      <c r="N103" s="13"/>
    </row>
    <row r="104" spans="1:14" x14ac:dyDescent="0.25">
      <c r="A104" s="71"/>
      <c r="B104" s="71"/>
      <c r="C104" s="71"/>
      <c r="D104" s="71"/>
      <c r="E104" s="71"/>
      <c r="F104" s="71"/>
      <c r="I104" s="101"/>
      <c r="J104" s="102"/>
      <c r="K104" s="102"/>
      <c r="L104" s="102"/>
      <c r="M104" s="102"/>
      <c r="N104" s="13"/>
    </row>
    <row r="105" spans="1:14" ht="12" customHeight="1" x14ac:dyDescent="0.25">
      <c r="A105" s="100"/>
      <c r="B105" s="100"/>
      <c r="C105" s="100"/>
      <c r="D105" s="100"/>
      <c r="E105" s="100"/>
      <c r="F105" s="100"/>
      <c r="I105" s="101"/>
      <c r="J105" s="102"/>
      <c r="K105" s="102"/>
      <c r="L105" s="102"/>
      <c r="M105" s="102"/>
      <c r="N105" s="13"/>
    </row>
    <row r="106" spans="1:14" ht="51.75" customHeight="1" x14ac:dyDescent="0.25">
      <c r="A106" s="76"/>
      <c r="B106" s="157"/>
      <c r="C106" s="157"/>
      <c r="D106" s="157"/>
      <c r="E106" s="157"/>
      <c r="F106" s="157"/>
      <c r="I106" s="101"/>
      <c r="J106" s="102"/>
      <c r="K106" s="102"/>
      <c r="L106" s="102"/>
      <c r="M106" s="102"/>
      <c r="N106" s="13"/>
    </row>
    <row r="107" spans="1:14" x14ac:dyDescent="0.25">
      <c r="A107" s="78"/>
      <c r="B107" s="69"/>
      <c r="C107" s="51"/>
      <c r="D107" s="70"/>
      <c r="E107" s="53"/>
      <c r="F107" s="54"/>
      <c r="I107" s="101"/>
      <c r="J107" s="102"/>
      <c r="K107" s="102"/>
      <c r="L107" s="102"/>
      <c r="M107" s="102"/>
      <c r="N107" s="13"/>
    </row>
    <row r="108" spans="1:14" x14ac:dyDescent="0.25">
      <c r="A108" s="78"/>
      <c r="B108" s="69"/>
      <c r="C108" s="51"/>
      <c r="D108" s="55"/>
      <c r="E108" s="53"/>
      <c r="F108" s="54"/>
      <c r="I108" s="101"/>
      <c r="J108" s="102"/>
      <c r="K108" s="102"/>
      <c r="L108" s="102"/>
      <c r="M108" s="102"/>
      <c r="N108" s="13"/>
    </row>
    <row r="109" spans="1:14" ht="25.5" customHeight="1" x14ac:dyDescent="0.25">
      <c r="A109" s="78"/>
      <c r="B109" s="157"/>
      <c r="C109" s="157"/>
      <c r="D109" s="157"/>
      <c r="E109" s="157"/>
      <c r="F109" s="157"/>
      <c r="I109" s="101"/>
      <c r="J109" s="102"/>
      <c r="K109" s="102"/>
      <c r="L109" s="102"/>
      <c r="M109" s="102"/>
      <c r="N109" s="13"/>
    </row>
    <row r="110" spans="1:14" x14ac:dyDescent="0.25">
      <c r="A110" s="78"/>
      <c r="B110" s="84"/>
      <c r="C110" s="51"/>
      <c r="D110" s="55"/>
      <c r="E110" s="53"/>
      <c r="F110" s="54"/>
      <c r="I110" s="101"/>
      <c r="J110" s="102"/>
      <c r="K110" s="102"/>
      <c r="L110" s="102"/>
      <c r="M110" s="102"/>
      <c r="N110" s="13"/>
    </row>
    <row r="111" spans="1:14" x14ac:dyDescent="0.25">
      <c r="A111" s="78"/>
      <c r="B111" s="84"/>
      <c r="C111" s="51"/>
      <c r="D111" s="55"/>
      <c r="E111" s="53"/>
      <c r="F111" s="54"/>
      <c r="I111" s="13"/>
      <c r="J111" s="45"/>
      <c r="K111" s="51"/>
      <c r="L111" s="70"/>
      <c r="M111" s="53"/>
      <c r="N111" s="54"/>
    </row>
    <row r="112" spans="1:14" x14ac:dyDescent="0.25">
      <c r="A112" s="82"/>
      <c r="B112" s="98"/>
      <c r="C112" s="99"/>
      <c r="D112" s="99"/>
      <c r="E112" s="99"/>
      <c r="F112" s="99"/>
      <c r="I112" s="162"/>
      <c r="J112" s="162"/>
      <c r="K112" s="162"/>
      <c r="L112" s="162"/>
      <c r="M112" s="162"/>
      <c r="N112" s="13"/>
    </row>
    <row r="113" spans="1:14" ht="26.25" customHeight="1" x14ac:dyDescent="0.25">
      <c r="A113" s="76"/>
      <c r="B113" s="157"/>
      <c r="C113" s="157"/>
      <c r="D113" s="157"/>
      <c r="E113" s="157"/>
      <c r="F113" s="157"/>
      <c r="I113" s="69"/>
      <c r="J113" s="51"/>
      <c r="K113" s="56"/>
      <c r="L113" s="53"/>
      <c r="M113" s="54"/>
      <c r="N113" s="13"/>
    </row>
    <row r="114" spans="1:14" x14ac:dyDescent="0.25">
      <c r="A114" s="65"/>
      <c r="B114" s="69"/>
      <c r="C114" s="51"/>
      <c r="D114" s="70"/>
      <c r="E114" s="53"/>
      <c r="F114" s="54"/>
    </row>
    <row r="115" spans="1:14" x14ac:dyDescent="0.25">
      <c r="A115" s="78"/>
      <c r="B115" s="98"/>
      <c r="C115" s="99"/>
      <c r="D115" s="99"/>
      <c r="E115" s="99"/>
      <c r="F115" s="99"/>
    </row>
    <row r="116" spans="1:14" x14ac:dyDescent="0.25">
      <c r="A116" s="76"/>
      <c r="B116" s="157"/>
      <c r="C116" s="157"/>
      <c r="D116" s="157"/>
      <c r="E116" s="157"/>
      <c r="F116" s="157"/>
    </row>
    <row r="117" spans="1:14" x14ac:dyDescent="0.25">
      <c r="A117" s="65"/>
      <c r="B117" s="69"/>
      <c r="C117" s="51"/>
      <c r="D117" s="55"/>
      <c r="E117" s="53"/>
      <c r="F117" s="54"/>
    </row>
    <row r="118" spans="1:14" x14ac:dyDescent="0.25">
      <c r="A118" s="78"/>
      <c r="B118" s="98"/>
      <c r="C118" s="99"/>
      <c r="D118" s="99"/>
      <c r="E118" s="99"/>
      <c r="F118" s="99"/>
    </row>
    <row r="119" spans="1:14" x14ac:dyDescent="0.25">
      <c r="A119" s="65"/>
      <c r="B119" s="158"/>
      <c r="C119" s="158"/>
      <c r="D119" s="158"/>
      <c r="E119" s="158"/>
      <c r="F119" s="77"/>
    </row>
    <row r="120" spans="1:14" x14ac:dyDescent="0.25">
      <c r="A120" s="78"/>
      <c r="B120" s="69"/>
      <c r="C120" s="51"/>
      <c r="D120" s="56"/>
      <c r="E120" s="53"/>
      <c r="F120" s="54"/>
    </row>
    <row r="121" spans="1:14" ht="15.6" x14ac:dyDescent="0.3">
      <c r="A121" s="67"/>
      <c r="B121" s="68"/>
      <c r="C121" s="65"/>
      <c r="D121" s="65"/>
      <c r="E121" s="65"/>
      <c r="F121" s="65"/>
    </row>
    <row r="122" spans="1:14" x14ac:dyDescent="0.25">
      <c r="A122" s="65"/>
      <c r="B122" s="69"/>
      <c r="C122" s="51"/>
      <c r="D122" s="56"/>
      <c r="E122" s="53"/>
      <c r="F122" s="54"/>
    </row>
    <row r="123" spans="1:14" x14ac:dyDescent="0.25">
      <c r="A123" s="71"/>
      <c r="B123" s="71"/>
      <c r="C123" s="71"/>
      <c r="D123" s="71"/>
      <c r="E123" s="71"/>
      <c r="F123" s="71"/>
    </row>
    <row r="124" spans="1:14" x14ac:dyDescent="0.25">
      <c r="A124" s="65"/>
      <c r="B124" s="69"/>
      <c r="C124" s="51"/>
      <c r="D124" s="56"/>
      <c r="E124" s="53"/>
      <c r="F124" s="54"/>
    </row>
    <row r="125" spans="1:14" ht="65.25" customHeight="1" x14ac:dyDescent="0.25">
      <c r="A125" s="76"/>
      <c r="B125" s="157"/>
      <c r="C125" s="157"/>
      <c r="D125" s="157"/>
      <c r="E125" s="157"/>
      <c r="F125" s="157"/>
    </row>
    <row r="126" spans="1:14" x14ac:dyDescent="0.25">
      <c r="A126" s="76"/>
      <c r="B126" s="98"/>
      <c r="C126" s="51"/>
      <c r="D126" s="70"/>
      <c r="E126" s="53"/>
      <c r="F126" s="54"/>
    </row>
    <row r="127" spans="1:14" x14ac:dyDescent="0.25">
      <c r="A127" s="76"/>
      <c r="B127" s="69"/>
      <c r="C127" s="51"/>
      <c r="D127" s="70"/>
      <c r="E127" s="53"/>
      <c r="F127" s="54"/>
    </row>
    <row r="128" spans="1:14" x14ac:dyDescent="0.25">
      <c r="A128" s="76"/>
      <c r="B128" s="69"/>
      <c r="C128" s="51"/>
      <c r="D128" s="52"/>
      <c r="E128" s="53"/>
      <c r="F128" s="54"/>
    </row>
    <row r="129" spans="1:6" ht="25.5" customHeight="1" x14ac:dyDescent="0.25">
      <c r="A129" s="76"/>
      <c r="B129" s="157"/>
      <c r="C129" s="157"/>
      <c r="D129" s="157"/>
      <c r="E129" s="157"/>
      <c r="F129" s="157"/>
    </row>
    <row r="130" spans="1:6" ht="14.1" customHeight="1" x14ac:dyDescent="0.25">
      <c r="A130" s="65"/>
      <c r="B130" s="89"/>
      <c r="C130" s="51"/>
      <c r="D130" s="55"/>
      <c r="E130" s="53"/>
      <c r="F130" s="54"/>
    </row>
    <row r="131" spans="1:6" ht="14.1" customHeight="1" x14ac:dyDescent="0.25">
      <c r="A131" s="65"/>
      <c r="B131" s="22"/>
      <c r="C131" s="22"/>
      <c r="D131" s="22"/>
      <c r="E131" s="111"/>
      <c r="F131" s="23"/>
    </row>
    <row r="132" spans="1:6" ht="25.5" customHeight="1" x14ac:dyDescent="0.25">
      <c r="A132" s="76"/>
      <c r="B132" s="157"/>
      <c r="C132" s="157"/>
      <c r="D132" s="157"/>
      <c r="E132" s="157"/>
      <c r="F132" s="157"/>
    </row>
    <row r="133" spans="1:6" x14ac:dyDescent="0.25">
      <c r="A133" s="65"/>
      <c r="B133" s="65"/>
      <c r="C133" s="51"/>
      <c r="D133" s="70"/>
      <c r="E133" s="53"/>
      <c r="F133" s="54"/>
    </row>
    <row r="134" spans="1:6" x14ac:dyDescent="0.25">
      <c r="A134" s="71"/>
      <c r="B134" s="71"/>
      <c r="C134" s="71"/>
      <c r="D134" s="71"/>
      <c r="E134" s="71"/>
      <c r="F134" s="71"/>
    </row>
    <row r="135" spans="1:6" ht="13.5" customHeight="1" x14ac:dyDescent="0.25">
      <c r="A135" s="65"/>
      <c r="B135" s="158"/>
      <c r="C135" s="158"/>
      <c r="D135" s="158"/>
      <c r="E135" s="158"/>
      <c r="F135" s="77"/>
    </row>
    <row r="136" spans="1:6" x14ac:dyDescent="0.25">
      <c r="A136" s="78"/>
      <c r="B136" s="98"/>
      <c r="C136" s="99"/>
      <c r="D136" s="99"/>
      <c r="E136" s="99"/>
      <c r="F136" s="99"/>
    </row>
    <row r="137" spans="1:6" ht="15.6" x14ac:dyDescent="0.3">
      <c r="A137" s="67"/>
      <c r="B137" s="68"/>
      <c r="C137" s="65"/>
      <c r="D137" s="65"/>
      <c r="E137" s="65"/>
      <c r="F137" s="65"/>
    </row>
    <row r="138" spans="1:6" x14ac:dyDescent="0.25">
      <c r="A138" s="65"/>
      <c r="B138" s="69"/>
      <c r="C138" s="51"/>
      <c r="D138" s="70"/>
      <c r="E138" s="53"/>
      <c r="F138" s="54"/>
    </row>
    <row r="139" spans="1:6" x14ac:dyDescent="0.25">
      <c r="A139" s="65"/>
      <c r="B139" s="157"/>
      <c r="C139" s="157"/>
      <c r="D139" s="157"/>
      <c r="E139" s="157"/>
      <c r="F139" s="157"/>
    </row>
    <row r="140" spans="1:6" x14ac:dyDescent="0.25">
      <c r="A140" s="65"/>
      <c r="B140" s="125"/>
      <c r="C140" s="125"/>
      <c r="D140" s="125"/>
      <c r="E140" s="125"/>
      <c r="F140" s="125"/>
    </row>
    <row r="141" spans="1:6" ht="27.75" customHeight="1" x14ac:dyDescent="0.25">
      <c r="A141" s="76"/>
      <c r="B141" s="157"/>
      <c r="C141" s="157"/>
      <c r="D141" s="157"/>
      <c r="E141" s="157"/>
      <c r="F141" s="157"/>
    </row>
    <row r="142" spans="1:6" x14ac:dyDescent="0.25">
      <c r="A142" s="112"/>
      <c r="B142" s="69"/>
      <c r="C142" s="51"/>
      <c r="D142" s="55"/>
      <c r="E142" s="53"/>
      <c r="F142" s="54"/>
    </row>
    <row r="143" spans="1:6" x14ac:dyDescent="0.25">
      <c r="A143" s="76"/>
      <c r="B143" s="69"/>
      <c r="C143" s="51"/>
      <c r="D143" s="55"/>
      <c r="E143" s="53"/>
      <c r="F143" s="54"/>
    </row>
    <row r="144" spans="1:6" ht="14.1" customHeight="1" x14ac:dyDescent="0.25">
      <c r="A144" s="76"/>
      <c r="B144" s="69"/>
      <c r="C144" s="51"/>
      <c r="D144" s="55"/>
      <c r="E144" s="53"/>
      <c r="F144" s="54"/>
    </row>
    <row r="145" spans="1:6" ht="14.1" customHeight="1" x14ac:dyDescent="0.25">
      <c r="A145" s="65"/>
      <c r="B145" s="22"/>
      <c r="C145" s="22"/>
      <c r="D145" s="22"/>
      <c r="E145" s="22"/>
      <c r="F145" s="23"/>
    </row>
    <row r="146" spans="1:6" ht="27" customHeight="1" x14ac:dyDescent="0.25">
      <c r="A146" s="76"/>
      <c r="B146" s="157"/>
      <c r="C146" s="157"/>
      <c r="D146" s="157"/>
      <c r="E146" s="157"/>
      <c r="F146" s="157"/>
    </row>
    <row r="147" spans="1:6" ht="14.1" customHeight="1" x14ac:dyDescent="0.25">
      <c r="A147" s="76"/>
      <c r="B147" s="113"/>
      <c r="C147" s="51"/>
      <c r="D147" s="55"/>
      <c r="E147" s="53"/>
      <c r="F147" s="54"/>
    </row>
    <row r="148" spans="1:6" ht="27.75" customHeight="1" x14ac:dyDescent="0.25">
      <c r="A148" s="76"/>
      <c r="B148" s="125"/>
      <c r="C148" s="51"/>
      <c r="D148" s="55"/>
      <c r="E148" s="53"/>
      <c r="F148" s="54"/>
    </row>
    <row r="149" spans="1:6" x14ac:dyDescent="0.25">
      <c r="A149" s="76"/>
      <c r="B149" s="122"/>
      <c r="C149" s="122"/>
      <c r="D149" s="122"/>
      <c r="E149" s="122"/>
      <c r="F149" s="122"/>
    </row>
    <row r="150" spans="1:6" ht="25.5" customHeight="1" x14ac:dyDescent="0.25">
      <c r="A150" s="76"/>
      <c r="B150" s="157"/>
      <c r="C150" s="157"/>
      <c r="D150" s="157"/>
      <c r="E150" s="157"/>
      <c r="F150" s="157"/>
    </row>
    <row r="151" spans="1:6" ht="13.5" customHeight="1" x14ac:dyDescent="0.25">
      <c r="A151" s="85"/>
      <c r="B151" s="85"/>
      <c r="C151" s="51"/>
      <c r="D151" s="55"/>
      <c r="E151" s="53"/>
      <c r="F151" s="54"/>
    </row>
    <row r="152" spans="1:6" x14ac:dyDescent="0.25">
      <c r="A152" s="63"/>
      <c r="B152" s="65"/>
      <c r="C152" s="65"/>
      <c r="D152" s="65"/>
      <c r="E152" s="109"/>
      <c r="F152" s="110"/>
    </row>
    <row r="153" spans="1:6" ht="25.5" customHeight="1" x14ac:dyDescent="0.25">
      <c r="A153" s="76"/>
      <c r="B153" s="157"/>
      <c r="C153" s="157"/>
      <c r="D153" s="157"/>
      <c r="E153" s="157"/>
      <c r="F153" s="157"/>
    </row>
    <row r="154" spans="1:6" x14ac:dyDescent="0.25">
      <c r="A154" s="63"/>
      <c r="B154" s="65"/>
      <c r="C154" s="51"/>
      <c r="D154" s="55"/>
      <c r="E154" s="53"/>
      <c r="F154" s="54"/>
    </row>
    <row r="155" spans="1:6" x14ac:dyDescent="0.25">
      <c r="A155" s="63"/>
      <c r="B155" s="65"/>
      <c r="C155" s="65"/>
      <c r="D155" s="65"/>
      <c r="E155" s="109"/>
      <c r="F155" s="110"/>
    </row>
    <row r="156" spans="1:6" ht="26.25" customHeight="1" x14ac:dyDescent="0.25">
      <c r="A156" s="76"/>
      <c r="B156" s="157"/>
      <c r="C156" s="157"/>
      <c r="D156" s="157"/>
      <c r="E156" s="157"/>
      <c r="F156" s="157"/>
    </row>
    <row r="157" spans="1:6" x14ac:dyDescent="0.25">
      <c r="A157" s="63"/>
      <c r="B157" s="65"/>
      <c r="C157" s="51"/>
      <c r="D157" s="55"/>
      <c r="E157" s="53"/>
      <c r="F157" s="54"/>
    </row>
    <row r="158" spans="1:6" x14ac:dyDescent="0.25">
      <c r="A158" s="65"/>
      <c r="B158" s="65"/>
      <c r="C158" s="154"/>
      <c r="D158" s="154"/>
      <c r="E158" s="109"/>
      <c r="F158" s="110"/>
    </row>
    <row r="159" spans="1:6" ht="25.5" customHeight="1" x14ac:dyDescent="0.25">
      <c r="A159" s="76"/>
      <c r="B159" s="157"/>
      <c r="C159" s="157"/>
      <c r="D159" s="157"/>
      <c r="E159" s="157"/>
      <c r="F159" s="157"/>
    </row>
    <row r="160" spans="1:6" x14ac:dyDescent="0.25">
      <c r="A160" s="65"/>
      <c r="B160" s="65"/>
      <c r="C160" s="51"/>
      <c r="D160" s="55"/>
      <c r="E160" s="53"/>
      <c r="F160" s="54"/>
    </row>
    <row r="161" spans="1:7" x14ac:dyDescent="0.25">
      <c r="A161" s="65"/>
      <c r="B161" s="68"/>
      <c r="C161" s="65"/>
      <c r="D161" s="65"/>
      <c r="E161" s="65"/>
      <c r="F161" s="65"/>
    </row>
    <row r="162" spans="1:7" x14ac:dyDescent="0.25">
      <c r="A162" s="76"/>
      <c r="B162" s="157"/>
      <c r="C162" s="157"/>
      <c r="D162" s="157"/>
      <c r="E162" s="157"/>
      <c r="F162" s="157"/>
    </row>
    <row r="163" spans="1:7" ht="12.75" customHeight="1" x14ac:dyDescent="0.25">
      <c r="A163" s="76"/>
      <c r="B163" s="114"/>
      <c r="C163" s="51"/>
      <c r="D163" s="55"/>
      <c r="E163" s="53"/>
      <c r="F163" s="54"/>
    </row>
    <row r="164" spans="1:7" ht="13.5" customHeight="1" x14ac:dyDescent="0.25">
      <c r="A164" s="65"/>
      <c r="B164" s="155"/>
      <c r="C164" s="155"/>
      <c r="D164" s="155"/>
      <c r="E164" s="155"/>
      <c r="F164" s="155"/>
    </row>
    <row r="165" spans="1:7" x14ac:dyDescent="0.25">
      <c r="A165" s="65"/>
      <c r="B165" s="158"/>
      <c r="C165" s="158"/>
      <c r="D165" s="158"/>
      <c r="E165" s="158"/>
      <c r="F165" s="77"/>
    </row>
    <row r="166" spans="1:7" ht="12.75" customHeight="1" x14ac:dyDescent="0.3">
      <c r="A166" s="65"/>
      <c r="B166" s="119"/>
      <c r="C166" s="65"/>
      <c r="D166" s="65"/>
      <c r="E166" s="65"/>
      <c r="F166" s="118"/>
    </row>
    <row r="167" spans="1:7" ht="15.6" x14ac:dyDescent="0.3">
      <c r="A167" s="67"/>
      <c r="B167" s="68"/>
      <c r="C167" s="65"/>
      <c r="D167" s="65"/>
      <c r="E167" s="65"/>
      <c r="F167" s="65"/>
    </row>
    <row r="168" spans="1:7" ht="12.75" customHeight="1" x14ac:dyDescent="0.3">
      <c r="A168" s="65"/>
      <c r="B168" s="119"/>
      <c r="C168" s="65"/>
      <c r="D168" s="65"/>
      <c r="E168" s="65"/>
      <c r="F168" s="126"/>
    </row>
    <row r="169" spans="1:7" ht="38.25" customHeight="1" x14ac:dyDescent="0.25">
      <c r="A169" s="76"/>
      <c r="B169" s="157"/>
      <c r="C169" s="157"/>
      <c r="D169" s="157"/>
      <c r="E169" s="157"/>
      <c r="F169" s="157"/>
    </row>
    <row r="170" spans="1:7" ht="12.75" customHeight="1" x14ac:dyDescent="0.3">
      <c r="A170" s="65"/>
      <c r="B170" s="119"/>
      <c r="C170" s="51"/>
      <c r="D170" s="55"/>
      <c r="E170" s="53"/>
      <c r="F170" s="54"/>
      <c r="G170" s="16"/>
    </row>
    <row r="171" spans="1:7" ht="12.75" customHeight="1" x14ac:dyDescent="0.3">
      <c r="A171" s="65"/>
      <c r="B171" s="119"/>
      <c r="C171" s="65"/>
      <c r="D171" s="65"/>
      <c r="E171" s="65"/>
      <c r="F171" s="118"/>
      <c r="G171" s="16"/>
    </row>
    <row r="172" spans="1:7" ht="26.25" customHeight="1" x14ac:dyDescent="0.25">
      <c r="A172" s="76"/>
      <c r="B172" s="157"/>
      <c r="C172" s="157"/>
      <c r="D172" s="157"/>
      <c r="E172" s="157"/>
      <c r="F172" s="157"/>
      <c r="G172" s="16"/>
    </row>
    <row r="173" spans="1:7" x14ac:dyDescent="0.25">
      <c r="A173" s="65"/>
      <c r="B173" s="65"/>
      <c r="C173" s="51"/>
      <c r="D173" s="55"/>
      <c r="E173" s="53"/>
      <c r="F173" s="54"/>
    </row>
    <row r="174" spans="1:7" x14ac:dyDescent="0.25">
      <c r="A174" s="65"/>
      <c r="B174" s="65"/>
      <c r="C174" s="65"/>
      <c r="D174" s="65"/>
      <c r="E174" s="65"/>
      <c r="F174" s="65"/>
    </row>
    <row r="175" spans="1:7" ht="38.25" customHeight="1" x14ac:dyDescent="0.25">
      <c r="A175" s="76"/>
      <c r="B175" s="157"/>
      <c r="C175" s="157"/>
      <c r="D175" s="157"/>
      <c r="E175" s="157"/>
      <c r="F175" s="157"/>
    </row>
    <row r="176" spans="1:7" x14ac:dyDescent="0.25">
      <c r="A176" s="65"/>
      <c r="B176" s="65"/>
      <c r="C176" s="51"/>
      <c r="D176" s="55"/>
      <c r="E176" s="53"/>
      <c r="F176" s="54"/>
    </row>
    <row r="177" spans="1:6" x14ac:dyDescent="0.25">
      <c r="A177" s="65"/>
      <c r="B177" s="65"/>
      <c r="C177" s="65"/>
      <c r="D177" s="65"/>
      <c r="E177" s="65"/>
      <c r="F177" s="65"/>
    </row>
    <row r="178" spans="1:6" ht="38.25" customHeight="1" x14ac:dyDescent="0.25">
      <c r="A178" s="76"/>
      <c r="B178" s="157"/>
      <c r="C178" s="157"/>
      <c r="D178" s="157"/>
      <c r="E178" s="157"/>
      <c r="F178" s="157"/>
    </row>
    <row r="179" spans="1:6" x14ac:dyDescent="0.25">
      <c r="A179" s="65"/>
      <c r="B179" s="65"/>
      <c r="C179" s="51"/>
      <c r="D179" s="55"/>
      <c r="E179" s="53"/>
      <c r="F179" s="54"/>
    </row>
    <row r="180" spans="1:6" x14ac:dyDescent="0.25">
      <c r="A180" s="65"/>
      <c r="B180" s="65"/>
      <c r="C180" s="65"/>
      <c r="D180" s="65"/>
      <c r="E180" s="65"/>
      <c r="F180" s="65"/>
    </row>
    <row r="181" spans="1:6" ht="27" customHeight="1" x14ac:dyDescent="0.25">
      <c r="A181" s="76"/>
      <c r="B181" s="157"/>
      <c r="C181" s="157"/>
      <c r="D181" s="157"/>
      <c r="E181" s="157"/>
      <c r="F181" s="157"/>
    </row>
    <row r="182" spans="1:6" x14ac:dyDescent="0.25">
      <c r="A182" s="65"/>
      <c r="B182" s="65"/>
      <c r="C182" s="51"/>
      <c r="D182" s="55"/>
      <c r="E182" s="53"/>
      <c r="F182" s="54"/>
    </row>
    <row r="183" spans="1:6" x14ac:dyDescent="0.25">
      <c r="A183" s="65"/>
      <c r="B183" s="65"/>
      <c r="C183" s="65"/>
      <c r="D183" s="65"/>
      <c r="E183" s="65"/>
      <c r="F183" s="65"/>
    </row>
    <row r="184" spans="1:6" ht="38.25" customHeight="1" x14ac:dyDescent="0.25">
      <c r="A184" s="76"/>
      <c r="B184" s="157"/>
      <c r="C184" s="157"/>
      <c r="D184" s="157"/>
      <c r="E184" s="157"/>
      <c r="F184" s="157"/>
    </row>
    <row r="185" spans="1:6" x14ac:dyDescent="0.25">
      <c r="A185" s="65"/>
      <c r="B185" s="65"/>
      <c r="C185" s="51"/>
      <c r="D185" s="55"/>
      <c r="E185" s="53"/>
      <c r="F185" s="54"/>
    </row>
    <row r="186" spans="1:6" x14ac:dyDescent="0.25">
      <c r="A186" s="65"/>
      <c r="B186" s="65"/>
      <c r="C186" s="65"/>
      <c r="D186" s="65"/>
      <c r="E186" s="65"/>
      <c r="F186" s="65"/>
    </row>
    <row r="187" spans="1:6" ht="25.5" customHeight="1" x14ac:dyDescent="0.25">
      <c r="A187" s="76"/>
      <c r="B187" s="157"/>
      <c r="C187" s="157"/>
      <c r="D187" s="157"/>
      <c r="E187" s="157"/>
      <c r="F187" s="157"/>
    </row>
    <row r="188" spans="1:6" x14ac:dyDescent="0.25">
      <c r="A188" s="65"/>
      <c r="B188" s="65"/>
      <c r="C188" s="51"/>
      <c r="D188" s="55"/>
      <c r="E188" s="53"/>
      <c r="F188" s="54"/>
    </row>
    <row r="189" spans="1:6" x14ac:dyDescent="0.25">
      <c r="A189" s="65"/>
      <c r="B189" s="65"/>
      <c r="C189" s="65"/>
      <c r="D189" s="65"/>
      <c r="E189" s="65"/>
      <c r="F189" s="65"/>
    </row>
    <row r="190" spans="1:6" ht="25.5" customHeight="1" x14ac:dyDescent="0.25">
      <c r="A190" s="76"/>
      <c r="B190" s="157"/>
      <c r="C190" s="157"/>
      <c r="D190" s="157"/>
      <c r="E190" s="157"/>
      <c r="F190" s="157"/>
    </row>
    <row r="191" spans="1:6" x14ac:dyDescent="0.25">
      <c r="A191" s="65"/>
      <c r="B191" s="65"/>
      <c r="C191" s="51"/>
      <c r="D191" s="55"/>
      <c r="E191" s="53"/>
      <c r="F191" s="54"/>
    </row>
    <row r="192" spans="1:6" x14ac:dyDescent="0.25">
      <c r="A192" s="65"/>
      <c r="B192" s="65"/>
      <c r="C192" s="65"/>
      <c r="D192" s="65"/>
      <c r="E192" s="65"/>
      <c r="F192" s="65"/>
    </row>
    <row r="193" spans="1:6" ht="25.5" customHeight="1" x14ac:dyDescent="0.25">
      <c r="A193" s="76"/>
      <c r="B193" s="157"/>
      <c r="C193" s="157"/>
      <c r="D193" s="157"/>
      <c r="E193" s="157"/>
      <c r="F193" s="157"/>
    </row>
    <row r="194" spans="1:6" x14ac:dyDescent="0.25">
      <c r="A194" s="65"/>
      <c r="B194" s="65"/>
      <c r="C194" s="51"/>
      <c r="D194" s="55"/>
      <c r="E194" s="53"/>
      <c r="F194" s="54"/>
    </row>
    <row r="195" spans="1:6" x14ac:dyDescent="0.25">
      <c r="A195" s="65"/>
      <c r="B195" s="65"/>
      <c r="C195" s="65"/>
      <c r="D195" s="65"/>
      <c r="E195" s="65"/>
      <c r="F195" s="65"/>
    </row>
    <row r="196" spans="1:6" ht="26.25" customHeight="1" x14ac:dyDescent="0.25">
      <c r="A196" s="76"/>
      <c r="B196" s="157"/>
      <c r="C196" s="157"/>
      <c r="D196" s="157"/>
      <c r="E196" s="157"/>
      <c r="F196" s="157"/>
    </row>
    <row r="197" spans="1:6" x14ac:dyDescent="0.25">
      <c r="A197" s="65"/>
      <c r="B197" s="65"/>
      <c r="C197" s="51"/>
      <c r="D197" s="55"/>
      <c r="E197" s="53"/>
      <c r="F197" s="54"/>
    </row>
    <row r="198" spans="1:6" x14ac:dyDescent="0.25">
      <c r="A198" s="65"/>
      <c r="B198" s="65"/>
      <c r="C198" s="65"/>
      <c r="D198" s="65"/>
      <c r="E198" s="65"/>
      <c r="F198" s="65"/>
    </row>
    <row r="199" spans="1:6" x14ac:dyDescent="0.25">
      <c r="A199" s="65"/>
      <c r="B199" s="158"/>
      <c r="C199" s="158"/>
      <c r="D199" s="158"/>
      <c r="E199" s="158"/>
      <c r="F199" s="77"/>
    </row>
    <row r="200" spans="1:6" x14ac:dyDescent="0.25">
      <c r="A200" s="65"/>
      <c r="B200" s="65"/>
      <c r="C200" s="65"/>
      <c r="D200" s="65"/>
      <c r="E200" s="65"/>
      <c r="F200" s="65"/>
    </row>
    <row r="201" spans="1:6" x14ac:dyDescent="0.25">
      <c r="A201" s="65"/>
      <c r="B201" s="65"/>
      <c r="C201" s="65"/>
      <c r="D201" s="65"/>
      <c r="E201" s="65"/>
      <c r="F201" s="65"/>
    </row>
    <row r="202" spans="1:6" x14ac:dyDescent="0.25">
      <c r="A202" s="65"/>
      <c r="B202" s="159"/>
      <c r="C202" s="159"/>
      <c r="D202" s="159"/>
      <c r="E202" s="159"/>
      <c r="F202" s="159"/>
    </row>
    <row r="203" spans="1:6" ht="15.6" x14ac:dyDescent="0.3">
      <c r="A203" s="65"/>
      <c r="B203" s="65"/>
      <c r="C203" s="117"/>
      <c r="D203" s="117"/>
      <c r="E203" s="65"/>
      <c r="F203" s="118"/>
    </row>
    <row r="204" spans="1:6" x14ac:dyDescent="0.25">
      <c r="A204" s="85"/>
      <c r="B204" s="85"/>
      <c r="C204" s="65"/>
      <c r="D204" s="65"/>
      <c r="E204" s="156"/>
      <c r="F204" s="156"/>
    </row>
    <row r="205" spans="1:6" x14ac:dyDescent="0.25">
      <c r="A205" s="85"/>
      <c r="B205" s="85"/>
      <c r="C205" s="85"/>
      <c r="D205" s="85"/>
      <c r="E205" s="156"/>
      <c r="F205" s="156"/>
    </row>
    <row r="206" spans="1:6" x14ac:dyDescent="0.25">
      <c r="A206" s="63"/>
      <c r="B206" s="65"/>
      <c r="C206" s="65"/>
      <c r="D206" s="65"/>
      <c r="E206" s="160"/>
      <c r="F206" s="161"/>
    </row>
    <row r="207" spans="1:6" x14ac:dyDescent="0.25">
      <c r="A207" s="63"/>
      <c r="B207" s="65"/>
      <c r="C207" s="65"/>
      <c r="D207" s="65"/>
      <c r="E207" s="160"/>
      <c r="F207" s="161"/>
    </row>
    <row r="208" spans="1:6" x14ac:dyDescent="0.25">
      <c r="A208" s="63"/>
      <c r="B208" s="65"/>
      <c r="C208" s="65"/>
      <c r="D208" s="65"/>
      <c r="E208" s="160"/>
      <c r="F208" s="161"/>
    </row>
    <row r="209" spans="1:6" x14ac:dyDescent="0.25">
      <c r="A209" s="63"/>
      <c r="B209" s="65"/>
      <c r="C209" s="65"/>
      <c r="D209" s="65"/>
      <c r="E209" s="160"/>
      <c r="F209" s="160"/>
    </row>
    <row r="210" spans="1:6" x14ac:dyDescent="0.25">
      <c r="A210" s="63"/>
      <c r="B210" s="65"/>
      <c r="C210" s="65"/>
      <c r="D210" s="65"/>
      <c r="E210" s="160"/>
      <c r="F210" s="160"/>
    </row>
    <row r="211" spans="1:6" x14ac:dyDescent="0.25">
      <c r="A211" s="63"/>
      <c r="B211" s="65"/>
      <c r="C211" s="65"/>
      <c r="D211" s="65"/>
      <c r="E211" s="160"/>
      <c r="F211" s="160"/>
    </row>
    <row r="212" spans="1:6" x14ac:dyDescent="0.25">
      <c r="A212" s="63"/>
      <c r="B212" s="65"/>
      <c r="C212" s="65"/>
      <c r="D212" s="65"/>
      <c r="E212" s="160"/>
      <c r="F212" s="160"/>
    </row>
    <row r="213" spans="1:6" x14ac:dyDescent="0.25">
      <c r="C213" s="145"/>
      <c r="D213" s="145"/>
      <c r="E213" s="139"/>
      <c r="F213" s="140"/>
    </row>
    <row r="214" spans="1:6" x14ac:dyDescent="0.25">
      <c r="E214" s="139"/>
      <c r="F214" s="140"/>
    </row>
    <row r="215" spans="1:6" x14ac:dyDescent="0.25">
      <c r="C215" s="8"/>
      <c r="D215" s="8"/>
      <c r="E215" s="141"/>
      <c r="F215" s="142"/>
    </row>
  </sheetData>
  <mergeCells count="84">
    <mergeCell ref="C213:D213"/>
    <mergeCell ref="E213:F213"/>
    <mergeCell ref="E214:F214"/>
    <mergeCell ref="E215:F215"/>
    <mergeCell ref="B2:F2"/>
    <mergeCell ref="E4:F4"/>
    <mergeCell ref="E5:F5"/>
    <mergeCell ref="E6:F6"/>
    <mergeCell ref="E7:F7"/>
    <mergeCell ref="E207:F207"/>
    <mergeCell ref="E208:F208"/>
    <mergeCell ref="E209:F209"/>
    <mergeCell ref="E210:F210"/>
    <mergeCell ref="E211:F211"/>
    <mergeCell ref="E212:F212"/>
    <mergeCell ref="B196:F196"/>
    <mergeCell ref="B199:E199"/>
    <mergeCell ref="B202:F202"/>
    <mergeCell ref="E204:F204"/>
    <mergeCell ref="E205:F205"/>
    <mergeCell ref="E206:F206"/>
    <mergeCell ref="B193:F193"/>
    <mergeCell ref="B162:F162"/>
    <mergeCell ref="B164:F164"/>
    <mergeCell ref="B165:E165"/>
    <mergeCell ref="B169:F169"/>
    <mergeCell ref="B172:F172"/>
    <mergeCell ref="B175:F175"/>
    <mergeCell ref="B178:F178"/>
    <mergeCell ref="B181:F181"/>
    <mergeCell ref="B184:F184"/>
    <mergeCell ref="B187:F187"/>
    <mergeCell ref="B190:F190"/>
    <mergeCell ref="I112:M112"/>
    <mergeCell ref="B113:F113"/>
    <mergeCell ref="B116:F116"/>
    <mergeCell ref="B159:F159"/>
    <mergeCell ref="B125:F125"/>
    <mergeCell ref="B129:F129"/>
    <mergeCell ref="B132:F132"/>
    <mergeCell ref="B135:E135"/>
    <mergeCell ref="B139:F139"/>
    <mergeCell ref="B141:F141"/>
    <mergeCell ref="B146:F146"/>
    <mergeCell ref="B150:F150"/>
    <mergeCell ref="B153:F153"/>
    <mergeCell ref="B156:F156"/>
    <mergeCell ref="C158:D158"/>
    <mergeCell ref="B119:E119"/>
    <mergeCell ref="B109:F109"/>
    <mergeCell ref="I97:M97"/>
    <mergeCell ref="B99:E99"/>
    <mergeCell ref="E57:F57"/>
    <mergeCell ref="E58:F58"/>
    <mergeCell ref="B68:F68"/>
    <mergeCell ref="B71:F71"/>
    <mergeCell ref="B74:E74"/>
    <mergeCell ref="B80:F80"/>
    <mergeCell ref="B83:E83"/>
    <mergeCell ref="B90:F90"/>
    <mergeCell ref="B93:F93"/>
    <mergeCell ref="B96:F96"/>
    <mergeCell ref="B106:F106"/>
    <mergeCell ref="E52:F52"/>
    <mergeCell ref="E53:F53"/>
    <mergeCell ref="E54:F54"/>
    <mergeCell ref="E55:F55"/>
    <mergeCell ref="C56:D56"/>
    <mergeCell ref="E56:F56"/>
    <mergeCell ref="C8:D8"/>
    <mergeCell ref="E8:F8"/>
    <mergeCell ref="E9:F9"/>
    <mergeCell ref="E10:F10"/>
    <mergeCell ref="E51:F51"/>
    <mergeCell ref="B14:F14"/>
    <mergeCell ref="B17:F17"/>
    <mergeCell ref="B20:F20"/>
    <mergeCell ref="B23:E23"/>
    <mergeCell ref="B29:F29"/>
    <mergeCell ref="B32:F32"/>
    <mergeCell ref="B36:E36"/>
    <mergeCell ref="B42:F42"/>
    <mergeCell ref="B45:E45"/>
    <mergeCell ref="B49:F49"/>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4</vt:i4>
      </vt:variant>
      <vt:variant>
        <vt:lpstr>Imenovani rasponi</vt:lpstr>
      </vt:variant>
      <vt:variant>
        <vt:i4>2</vt:i4>
      </vt:variant>
    </vt:vector>
  </HeadingPairs>
  <TitlesOfParts>
    <vt:vector size="6" baseType="lpstr">
      <vt:lpstr>naslovnica</vt:lpstr>
      <vt:lpstr>opći uvjeti</vt:lpstr>
      <vt:lpstr>sanitarije</vt:lpstr>
      <vt:lpstr>ukupna rekapitulacija</vt:lpstr>
      <vt:lpstr>sanitarije!Podrucje_ispisa</vt:lpstr>
      <vt:lpstr>'ukupna rekapitulacija'!Podrucje_ispisa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Eli</dc:creator>
  <cp:lastModifiedBy>Gordana</cp:lastModifiedBy>
  <cp:lastPrinted>2018-11-02T09:35:58Z</cp:lastPrinted>
  <dcterms:created xsi:type="dcterms:W3CDTF">2014-05-20T18:06:07Z</dcterms:created>
  <dcterms:modified xsi:type="dcterms:W3CDTF">2018-11-02T09:36:03Z</dcterms:modified>
</cp:coreProperties>
</file>